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H2O_MeOH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0" i="1" l="1"/>
  <c r="J10" i="1" s="1"/>
  <c r="G9" i="1"/>
  <c r="J9" i="1" s="1"/>
</calcChain>
</file>

<file path=xl/sharedStrings.xml><?xml version="1.0" encoding="utf-8"?>
<sst xmlns="http://schemas.openxmlformats.org/spreadsheetml/2006/main" count="16" uniqueCount="16">
  <si>
    <t>coeff polinomio da best fit</t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</si>
  <si>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</si>
  <si>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</si>
  <si>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</si>
  <si>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</si>
  <si>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</si>
  <si>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</si>
  <si>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</si>
  <si>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letteratura</t>
  </si>
  <si>
    <t>nD</t>
  </si>
  <si>
    <t>Xsper</t>
  </si>
  <si>
    <t>nD calc</t>
  </si>
  <si>
    <t>nD sper</t>
  </si>
  <si>
    <t>diff*10000</t>
  </si>
  <si>
    <t>X-metanolo</t>
  </si>
  <si>
    <t>Metanolo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</si>
</sst>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Miscele H</a:t>
            </a:r>
            <a:r>
              <a:rPr lang="en-US" baseline="-25000"/>
              <a:t>2</a:t>
            </a:r>
            <a:r>
              <a:rPr lang="en-US"/>
              <a:t>O-MeOH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8801399825022"/>
          <c:y val="0.17050962379702536"/>
          <c:w val="0.57776421697287839"/>
          <c:h val="0.60104877515310584"/>
        </c:manualLayout>
      </c:layout>
      <c:scatterChart>
        <c:scatterStyle val="lineMarker"/>
        <c:varyColors val="0"/>
        <c:ser>
          <c:idx val="0"/>
          <c:order val="0"/>
          <c:tx>
            <c:v>letteratura</c:v>
          </c:tx>
          <c:spPr>
            <a:ln w="28575">
              <a:noFill/>
            </a:ln>
          </c:spPr>
          <c:trendline>
            <c:spPr>
              <a:ln w="31750">
                <a:solidFill>
                  <a:schemeClr val="accent1"/>
                </a:solidFill>
              </a:ln>
            </c:spPr>
            <c:trendlineType val="poly"/>
            <c:order val="6"/>
            <c:intercept val="1.3326"/>
            <c:dispRSqr val="1"/>
            <c:dispEq val="1"/>
            <c:trendlineLbl>
              <c:layout>
                <c:manualLayout>
                  <c:x val="0.15634858253730718"/>
                  <c:y val="-0.14785393822370341"/>
                </c:manualLayout>
              </c:layout>
              <c:numFmt formatCode="General" sourceLinked="0"/>
            </c:trendlineLbl>
          </c:trendline>
          <c:xVal>
            <c:numRef>
              <c:f>H2O_MeOH!$B$9:$B$23</c:f>
              <c:numCache>
                <c:formatCode>General</c:formatCode>
                <c:ptCount val="15"/>
                <c:pt idx="0">
                  <c:v>0</c:v>
                </c:pt>
                <c:pt idx="1">
                  <c:v>0.10100000000000001</c:v>
                </c:pt>
                <c:pt idx="2">
                  <c:v>0.19950000000000001</c:v>
                </c:pt>
                <c:pt idx="3">
                  <c:v>0.31019999999999998</c:v>
                </c:pt>
                <c:pt idx="4">
                  <c:v>0.33300000000000002</c:v>
                </c:pt>
                <c:pt idx="5">
                  <c:v>0.40539999999999998</c:v>
                </c:pt>
                <c:pt idx="6">
                  <c:v>0.50060000000000004</c:v>
                </c:pt>
                <c:pt idx="7">
                  <c:v>0.5998</c:v>
                </c:pt>
                <c:pt idx="8">
                  <c:v>0.70350000000000001</c:v>
                </c:pt>
                <c:pt idx="9">
                  <c:v>0.81220000000000003</c:v>
                </c:pt>
                <c:pt idx="10">
                  <c:v>0.9002</c:v>
                </c:pt>
                <c:pt idx="11">
                  <c:v>1</c:v>
                </c:pt>
              </c:numCache>
            </c:numRef>
          </c:xVal>
          <c:yVal>
            <c:numRef>
              <c:f>H2O_MeOH!$C$9:$C$23</c:f>
              <c:numCache>
                <c:formatCode>General</c:formatCode>
                <c:ptCount val="15"/>
                <c:pt idx="0">
                  <c:v>1.3326</c:v>
                </c:pt>
                <c:pt idx="1">
                  <c:v>1.3364</c:v>
                </c:pt>
                <c:pt idx="2">
                  <c:v>1.3387</c:v>
                </c:pt>
                <c:pt idx="3">
                  <c:v>1.3394999999999999</c:v>
                </c:pt>
                <c:pt idx="4">
                  <c:v>1.3395999999999999</c:v>
                </c:pt>
                <c:pt idx="5">
                  <c:v>1.3393999999999999</c:v>
                </c:pt>
                <c:pt idx="6">
                  <c:v>1.3389</c:v>
                </c:pt>
                <c:pt idx="7">
                  <c:v>1.3379000000000001</c:v>
                </c:pt>
                <c:pt idx="8">
                  <c:v>1.3360000000000001</c:v>
                </c:pt>
                <c:pt idx="9">
                  <c:v>1.331</c:v>
                </c:pt>
                <c:pt idx="10">
                  <c:v>1.3302</c:v>
                </c:pt>
                <c:pt idx="11">
                  <c:v>1.3264</c:v>
                </c:pt>
              </c:numCache>
            </c:numRef>
          </c:yVal>
          <c:smooth val="0"/>
        </c:ser>
        <c:ser>
          <c:idx val="1"/>
          <c:order val="1"/>
          <c:tx>
            <c:v>letture sper</c:v>
          </c:tx>
          <c:spPr>
            <a:ln w="28575">
              <a:noFill/>
            </a:ln>
          </c:spPr>
          <c:xVal>
            <c:numRef>
              <c:f>H2O_MeOH!$F$9:$F$15</c:f>
              <c:numCache>
                <c:formatCode>General</c:formatCode>
                <c:ptCount val="7"/>
                <c:pt idx="0">
                  <c:v>2.0148503458127843E-2</c:v>
                </c:pt>
                <c:pt idx="1">
                  <c:v>7.8247565527885754E-2</c:v>
                </c:pt>
              </c:numCache>
            </c:numRef>
          </c:xVal>
          <c:yVal>
            <c:numRef>
              <c:f>H2O_MeOH!$H$9:$H$15</c:f>
              <c:numCache>
                <c:formatCode>General</c:formatCode>
                <c:ptCount val="7"/>
                <c:pt idx="0">
                  <c:v>1.3337000000000001</c:v>
                </c:pt>
                <c:pt idx="1">
                  <c:v>1.3360000000000001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89184"/>
        <c:axId val="198589760"/>
      </c:scatterChart>
      <c:valAx>
        <c:axId val="19858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MeOH</a:t>
                </a:r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39115791776027992"/>
              <c:y val="0.873263614468160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8589760"/>
        <c:crosses val="autoZero"/>
        <c:crossBetween val="midCat"/>
      </c:valAx>
      <c:valAx>
        <c:axId val="198589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</a:t>
                </a:r>
                <a:r>
                  <a:rPr lang="en-US" baseline="-25000"/>
                  <a:t>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5891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442725742763509"/>
          <c:y val="0.19639146400340823"/>
          <c:w val="0.29718219597550305"/>
          <c:h val="0.246196696145592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6</xdr:row>
      <xdr:rowOff>42861</xdr:rowOff>
    </xdr:from>
    <xdr:to>
      <xdr:col>19</xdr:col>
      <xdr:colOff>209550</xdr:colOff>
      <xdr:row>24</xdr:row>
      <xdr:rowOff>28574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e_rifraz_H2O_PrO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_PrOH"/>
    </sheetNames>
    <sheetDataSet>
      <sheetData sheetId="0">
        <row r="9">
          <cell r="B9">
            <v>0</v>
          </cell>
          <cell r="C9">
            <v>1.3326</v>
          </cell>
          <cell r="F9">
            <v>3.4445465734319739E-3</v>
          </cell>
          <cell r="H9">
            <v>1.3337000000000001</v>
          </cell>
        </row>
        <row r="10">
          <cell r="B10">
            <v>4.5199999999999997E-2</v>
          </cell>
          <cell r="C10">
            <v>1.3451</v>
          </cell>
          <cell r="F10">
            <v>3.1226821683174175E-2</v>
          </cell>
          <cell r="H10">
            <v>1.3415999999999999</v>
          </cell>
        </row>
        <row r="11">
          <cell r="B11">
            <v>7.6999999999999999E-2</v>
          </cell>
          <cell r="C11">
            <v>1.3515999999999999</v>
          </cell>
          <cell r="F11">
            <v>6.852596481897541E-2</v>
          </cell>
          <cell r="H11">
            <v>1.3499000000000001</v>
          </cell>
        </row>
        <row r="12">
          <cell r="B12">
            <v>0.10059999999999999</v>
          </cell>
          <cell r="C12">
            <v>1.3553999999999999</v>
          </cell>
          <cell r="F12">
            <v>0.16611602709336271</v>
          </cell>
          <cell r="H12">
            <v>1.3633</v>
          </cell>
        </row>
        <row r="13">
          <cell r="B13">
            <v>0.1242</v>
          </cell>
          <cell r="C13">
            <v>1.3587</v>
          </cell>
          <cell r="F13">
            <v>0.36580986761850109</v>
          </cell>
          <cell r="H13">
            <v>1.375</v>
          </cell>
        </row>
        <row r="14">
          <cell r="B14">
            <v>0.1431</v>
          </cell>
          <cell r="C14">
            <v>1.3609</v>
          </cell>
          <cell r="F14">
            <v>0.63455946691976406</v>
          </cell>
          <cell r="H14">
            <v>1.3815999999999999</v>
          </cell>
        </row>
        <row r="15">
          <cell r="B15">
            <v>0.1668</v>
          </cell>
          <cell r="C15">
            <v>1.3633999999999999</v>
          </cell>
          <cell r="F15">
            <v>0.78026772828569879</v>
          </cell>
          <cell r="H15">
            <v>1.383</v>
          </cell>
        </row>
        <row r="16">
          <cell r="B16">
            <v>0.2031</v>
          </cell>
          <cell r="C16">
            <v>1.3665</v>
          </cell>
        </row>
        <row r="17">
          <cell r="B17">
            <v>0.24979999999999999</v>
          </cell>
          <cell r="C17">
            <v>1.3695999999999999</v>
          </cell>
        </row>
        <row r="18">
          <cell r="B18">
            <v>0.33300000000000002</v>
          </cell>
          <cell r="C18">
            <v>1.3737999999999999</v>
          </cell>
        </row>
        <row r="19">
          <cell r="B19">
            <v>0.50029999999999997</v>
          </cell>
          <cell r="C19">
            <v>1.3792</v>
          </cell>
        </row>
        <row r="20">
          <cell r="B20">
            <v>0.66710000000000003</v>
          </cell>
          <cell r="C20">
            <v>1.3819999999999999</v>
          </cell>
        </row>
        <row r="21">
          <cell r="B21">
            <v>0.79800000000000004</v>
          </cell>
          <cell r="C21">
            <v>1.3833</v>
          </cell>
        </row>
        <row r="22">
          <cell r="B22">
            <v>0.90349999999999997</v>
          </cell>
          <cell r="C22">
            <v>1.3838999999999999</v>
          </cell>
        </row>
        <row r="23">
          <cell r="B23">
            <v>1</v>
          </cell>
          <cell r="C23">
            <v>1.3835999999999999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2"/>
  <sheetViews>
    <sheetView tabSelected="1" topLeftCell="A4" workbookViewId="0">
      <selection activeCell="J19" sqref="J19"/>
    </sheetView>
  </sheetViews>
  <sheetFormatPr defaultRowHeight="15" x14ac:dyDescent="0.25"/>
  <sheetData>
    <row r="4" spans="2:13" x14ac:dyDescent="0.25">
      <c r="D4" t="s">
        <v>0</v>
      </c>
    </row>
    <row r="5" spans="2:13" ht="17.25" x14ac:dyDescent="0.25"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</row>
    <row r="6" spans="2:13" x14ac:dyDescent="0.25">
      <c r="B6" t="s">
        <v>8</v>
      </c>
      <c r="D6">
        <v>1.3326</v>
      </c>
      <c r="E6">
        <v>5.9400000000000001E-2</v>
      </c>
      <c r="F6">
        <v>-0.25219999999999998</v>
      </c>
      <c r="G6">
        <v>0.70279999999999998</v>
      </c>
      <c r="H6">
        <v>-1.1493</v>
      </c>
      <c r="I6">
        <v>0.89649999999999996</v>
      </c>
      <c r="J6">
        <v>-0.26319999999999999</v>
      </c>
    </row>
    <row r="7" spans="2:13" ht="15.75" thickBot="1" x14ac:dyDescent="0.3">
      <c r="B7" t="s">
        <v>15</v>
      </c>
    </row>
    <row r="8" spans="2:13" ht="15.75" thickTop="1" x14ac:dyDescent="0.25">
      <c r="B8" t="s">
        <v>14</v>
      </c>
      <c r="C8" t="s">
        <v>9</v>
      </c>
      <c r="F8" t="s">
        <v>10</v>
      </c>
      <c r="G8" t="s">
        <v>11</v>
      </c>
      <c r="H8" s="2" t="s">
        <v>12</v>
      </c>
      <c r="J8" t="s">
        <v>13</v>
      </c>
    </row>
    <row r="9" spans="2:13" x14ac:dyDescent="0.25">
      <c r="B9">
        <v>0</v>
      </c>
      <c r="C9">
        <v>1.3326</v>
      </c>
      <c r="F9">
        <v>2.0148503458127843E-2</v>
      </c>
      <c r="G9">
        <f>$D$6+$E$6*F9+$F$6*F9^2+$G$6*F9^3+$H$6*F9^4+$I$6*F9^5+$J$6*F9^6</f>
        <v>1.3336999995633698</v>
      </c>
      <c r="H9" s="3">
        <v>1.3337000000000001</v>
      </c>
      <c r="J9">
        <f>(H9-G9)*10000</f>
        <v>4.3663028748142096E-6</v>
      </c>
    </row>
    <row r="10" spans="2:13" ht="15.75" thickBot="1" x14ac:dyDescent="0.3">
      <c r="B10">
        <v>0.10100000000000001</v>
      </c>
      <c r="C10">
        <v>1.3364</v>
      </c>
      <c r="F10">
        <v>7.8247565527885754E-2</v>
      </c>
      <c r="G10">
        <f t="shared" ref="G10:G15" si="0">$D$6+$E$6*F10+$F$6*F10^2+$G$6*F10^3+$H$6*F10^4+$I$6*F10^5+$J$6*F10^6</f>
        <v>1.3359999512059941</v>
      </c>
      <c r="H10" s="3">
        <v>1.3360000000000001</v>
      </c>
      <c r="J10">
        <f t="shared" ref="J10:J15" si="1">(H10-G10)*10000</f>
        <v>4.8794005946817265E-4</v>
      </c>
      <c r="M10" s="1"/>
    </row>
    <row r="11" spans="2:13" ht="15.75" thickTop="1" x14ac:dyDescent="0.25">
      <c r="B11">
        <v>0.19950000000000001</v>
      </c>
      <c r="C11">
        <v>1.3387</v>
      </c>
      <c r="H11" s="4"/>
    </row>
    <row r="12" spans="2:13" x14ac:dyDescent="0.25">
      <c r="B12">
        <v>0.31019999999999998</v>
      </c>
      <c r="C12">
        <v>1.3394999999999999</v>
      </c>
      <c r="H12" s="5"/>
      <c r="M12" s="1"/>
    </row>
    <row r="13" spans="2:13" x14ac:dyDescent="0.25">
      <c r="B13">
        <v>0.33300000000000002</v>
      </c>
      <c r="C13">
        <v>1.3395999999999999</v>
      </c>
      <c r="H13" s="5"/>
    </row>
    <row r="14" spans="2:13" x14ac:dyDescent="0.25">
      <c r="B14">
        <v>0.40539999999999998</v>
      </c>
      <c r="C14">
        <v>1.3393999999999999</v>
      </c>
      <c r="H14" s="5"/>
      <c r="M14" s="1"/>
    </row>
    <row r="15" spans="2:13" x14ac:dyDescent="0.25">
      <c r="B15">
        <v>0.50060000000000004</v>
      </c>
      <c r="C15">
        <v>1.3389</v>
      </c>
      <c r="H15" s="5"/>
    </row>
    <row r="16" spans="2:13" x14ac:dyDescent="0.25">
      <c r="B16">
        <v>0.5998</v>
      </c>
      <c r="C16">
        <v>1.3379000000000001</v>
      </c>
      <c r="M16" s="1"/>
    </row>
    <row r="17" spans="2:13" x14ac:dyDescent="0.25">
      <c r="B17">
        <v>0.70350000000000001</v>
      </c>
      <c r="C17">
        <v>1.3360000000000001</v>
      </c>
    </row>
    <row r="18" spans="2:13" x14ac:dyDescent="0.25">
      <c r="B18">
        <v>0.81220000000000003</v>
      </c>
      <c r="C18">
        <v>1.331</v>
      </c>
      <c r="M18" s="1"/>
    </row>
    <row r="19" spans="2:13" x14ac:dyDescent="0.25">
      <c r="B19">
        <v>0.9002</v>
      </c>
      <c r="C19">
        <v>1.3302</v>
      </c>
    </row>
    <row r="20" spans="2:13" x14ac:dyDescent="0.25">
      <c r="B20">
        <v>1</v>
      </c>
      <c r="C20">
        <v>1.3264</v>
      </c>
      <c r="M20" s="1"/>
    </row>
    <row r="22" spans="2:13" x14ac:dyDescent="0.25">
      <c r="M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H2O_MeOH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asaro</dc:creator>
  <cp:lastModifiedBy>asaro</cp:lastModifiedBy>
  <dcterms:created xsi:type="dcterms:W3CDTF">2016-11-02T15:30:08Z</dcterms:created>
  <dcterms:modified xsi:type="dcterms:W3CDTF">2016-11-02T16:45:04Z</dcterms:modified>
</cp:coreProperties>
</file>