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2075" activeTab="2"/>
  </bookViews>
  <sheets>
    <sheet name="Dati" sheetId="1" r:id="rId1"/>
    <sheet name="Cap2" sheetId="2" r:id="rId2"/>
    <sheet name="Cap3" sheetId="3" r:id="rId3"/>
    <sheet name="Cap6" sheetId="4" r:id="rId4"/>
  </sheets>
  <calcPr calcId="145621"/>
</workbook>
</file>

<file path=xl/calcChain.xml><?xml version="1.0" encoding="utf-8"?>
<calcChain xmlns="http://schemas.openxmlformats.org/spreadsheetml/2006/main">
  <c r="K51" i="4" l="1"/>
  <c r="L51" i="4" s="1"/>
  <c r="J51" i="4"/>
  <c r="B51" i="4"/>
  <c r="K50" i="4"/>
  <c r="L50" i="4" s="1"/>
  <c r="J50" i="4"/>
  <c r="B50" i="4"/>
  <c r="K49" i="4"/>
  <c r="L49" i="4" s="1"/>
  <c r="J49" i="4"/>
  <c r="B49" i="4"/>
  <c r="K48" i="4"/>
  <c r="L48" i="4" s="1"/>
  <c r="J48" i="4"/>
  <c r="B48" i="4"/>
  <c r="K47" i="4"/>
  <c r="L47" i="4" s="1"/>
  <c r="J47" i="4"/>
  <c r="B47" i="4"/>
  <c r="K46" i="4"/>
  <c r="L46" i="4" s="1"/>
  <c r="J46" i="4"/>
  <c r="B46" i="4"/>
  <c r="K45" i="4"/>
  <c r="L45" i="4" s="1"/>
  <c r="J45" i="4"/>
  <c r="B45" i="4"/>
  <c r="K44" i="4"/>
  <c r="L44" i="4" s="1"/>
  <c r="J44" i="4"/>
  <c r="B44" i="4"/>
  <c r="K43" i="4"/>
  <c r="L43" i="4" s="1"/>
  <c r="J43" i="4"/>
  <c r="B43" i="4"/>
  <c r="K42" i="4"/>
  <c r="L42" i="4" s="1"/>
  <c r="J42" i="4"/>
  <c r="B42" i="4"/>
  <c r="K41" i="4"/>
  <c r="L41" i="4" s="1"/>
  <c r="J41" i="4"/>
  <c r="B41" i="4"/>
  <c r="K40" i="4"/>
  <c r="L40" i="4" s="1"/>
  <c r="J40" i="4"/>
  <c r="B40" i="4"/>
  <c r="K39" i="4"/>
  <c r="L39" i="4" s="1"/>
  <c r="J39" i="4"/>
  <c r="B39" i="4"/>
  <c r="K38" i="4"/>
  <c r="L38" i="4" s="1"/>
  <c r="J38" i="4"/>
  <c r="B38" i="4"/>
  <c r="K37" i="4"/>
  <c r="L37" i="4" s="1"/>
  <c r="J37" i="4"/>
  <c r="B37" i="4"/>
  <c r="K36" i="4"/>
  <c r="L36" i="4" s="1"/>
  <c r="J36" i="4"/>
  <c r="B36" i="4"/>
  <c r="K35" i="4"/>
  <c r="L35" i="4" s="1"/>
  <c r="J35" i="4"/>
  <c r="B35" i="4"/>
  <c r="K34" i="4"/>
  <c r="L34" i="4" s="1"/>
  <c r="J34" i="4"/>
  <c r="B34" i="4"/>
  <c r="K33" i="4"/>
  <c r="L33" i="4" s="1"/>
  <c r="J33" i="4"/>
  <c r="B33" i="4"/>
  <c r="K32" i="4"/>
  <c r="L32" i="4" s="1"/>
  <c r="J32" i="4"/>
  <c r="B32" i="4"/>
  <c r="K31" i="4"/>
  <c r="L31" i="4" s="1"/>
  <c r="J31" i="4"/>
  <c r="B31" i="4"/>
  <c r="K30" i="4"/>
  <c r="L30" i="4" s="1"/>
  <c r="J30" i="4"/>
  <c r="B30" i="4"/>
  <c r="K184" i="1" l="1"/>
  <c r="K185" i="1"/>
  <c r="K186" i="1"/>
  <c r="K187" i="1"/>
  <c r="K188" i="1"/>
  <c r="K189" i="1"/>
  <c r="K190" i="1"/>
  <c r="K191" i="1"/>
  <c r="L191" i="1" s="1"/>
  <c r="K192" i="1"/>
  <c r="K193" i="1"/>
  <c r="K194" i="1"/>
  <c r="K195" i="1"/>
  <c r="L195" i="1" s="1"/>
  <c r="K196" i="1"/>
  <c r="K197" i="1"/>
  <c r="K198" i="1"/>
  <c r="K199" i="1"/>
  <c r="L199" i="1" s="1"/>
  <c r="K200" i="1"/>
  <c r="K201" i="1"/>
  <c r="K202" i="1"/>
  <c r="K203" i="1"/>
  <c r="K204" i="1"/>
  <c r="J184" i="1"/>
  <c r="L184" i="1"/>
  <c r="J185" i="1"/>
  <c r="L185" i="1"/>
  <c r="J186" i="1"/>
  <c r="J187" i="1"/>
  <c r="L187" i="1"/>
  <c r="J188" i="1"/>
  <c r="L188" i="1"/>
  <c r="J189" i="1"/>
  <c r="L189" i="1"/>
  <c r="J190" i="1"/>
  <c r="J191" i="1"/>
  <c r="J192" i="1"/>
  <c r="L192" i="1"/>
  <c r="J193" i="1"/>
  <c r="L193" i="1"/>
  <c r="J194" i="1"/>
  <c r="L194" i="1" s="1"/>
  <c r="J195" i="1"/>
  <c r="J196" i="1"/>
  <c r="L196" i="1"/>
  <c r="J197" i="1"/>
  <c r="L197" i="1"/>
  <c r="J198" i="1"/>
  <c r="L198" i="1" s="1"/>
  <c r="J199" i="1"/>
  <c r="J200" i="1"/>
  <c r="L200" i="1"/>
  <c r="J201" i="1"/>
  <c r="L201" i="1"/>
  <c r="J202" i="1"/>
  <c r="J203" i="1"/>
  <c r="L203" i="1"/>
  <c r="J204" i="1"/>
  <c r="L204" i="1"/>
  <c r="L183" i="1"/>
  <c r="K183" i="1"/>
  <c r="J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183" i="1"/>
  <c r="L202" i="1" l="1"/>
  <c r="L186" i="1"/>
  <c r="L190" i="1"/>
</calcChain>
</file>

<file path=xl/sharedStrings.xml><?xml version="1.0" encoding="utf-8"?>
<sst xmlns="http://schemas.openxmlformats.org/spreadsheetml/2006/main" count="467" uniqueCount="170">
  <si>
    <t>Etichette</t>
  </si>
  <si>
    <t>Y</t>
  </si>
  <si>
    <t>Strato</t>
  </si>
  <si>
    <t>Tabella 2.8</t>
  </si>
  <si>
    <t>Tabella 2.9</t>
  </si>
  <si>
    <t>Tabella 3.1</t>
  </si>
  <si>
    <t>Anni</t>
  </si>
  <si>
    <t>p</t>
  </si>
  <si>
    <t>v.a. p</t>
  </si>
  <si>
    <t>v.r. p</t>
  </si>
  <si>
    <t>Qualifica</t>
  </si>
  <si>
    <t>15-35</t>
  </si>
  <si>
    <t>36-55</t>
  </si>
  <si>
    <t>56-70</t>
  </si>
  <si>
    <t>Totale</t>
  </si>
  <si>
    <t>Dirigenti</t>
  </si>
  <si>
    <t>Quadri</t>
  </si>
  <si>
    <t>Inpiegati</t>
  </si>
  <si>
    <t>Operai</t>
  </si>
  <si>
    <t>Tabella 3.3a</t>
  </si>
  <si>
    <t>Tabella 3.3b</t>
  </si>
  <si>
    <t>Tabella 3.7a</t>
  </si>
  <si>
    <t>Ore lavorate</t>
  </si>
  <si>
    <t>fino a 35</t>
  </si>
  <si>
    <t>36-40</t>
  </si>
  <si>
    <t>41 e oltre</t>
  </si>
  <si>
    <t>Tabella 3.7b</t>
  </si>
  <si>
    <t>Tabella 3.9</t>
  </si>
  <si>
    <t>t</t>
  </si>
  <si>
    <t>p_i</t>
  </si>
  <si>
    <t>N.I. base fissa</t>
  </si>
  <si>
    <t>N.I. base mobile</t>
  </si>
  <si>
    <t>Bene 1</t>
  </si>
  <si>
    <t>Bene 2</t>
  </si>
  <si>
    <t>Bene 3</t>
  </si>
  <si>
    <t>Tabella 3.11a</t>
  </si>
  <si>
    <t>Tabella 3.11b</t>
  </si>
  <si>
    <t>Tabella 3.14</t>
  </si>
  <si>
    <t>Anno</t>
  </si>
  <si>
    <t>Mese</t>
  </si>
  <si>
    <t>Mercato totale</t>
  </si>
  <si>
    <t>Mercato interno</t>
  </si>
  <si>
    <t>Mercato estero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</si>
  <si>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</si>
  <si>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</si>
  <si>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</si>
  <si>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</si>
  <si>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</si>
  <si>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</si>
  <si>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</si>
  <si>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</si>
  <si>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</si>
  <si>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</si>
  <si>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</si>
  <si>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</si>
  <si>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Attività economiche</t>
  </si>
  <si>
    <t>ASP</t>
  </si>
  <si>
    <t>Costruzioni</t>
  </si>
  <si>
    <t>Manifattura</t>
  </si>
  <si>
    <t>Commercio</t>
  </si>
  <si>
    <t>Alloggio e rist</t>
  </si>
  <si>
    <t>Finanza</t>
  </si>
  <si>
    <t>Altri servizi</t>
  </si>
  <si>
    <t>Altri settori</t>
  </si>
  <si>
    <t>Tabella 3.18a</t>
  </si>
  <si>
    <t>Tabella 3.18b</t>
  </si>
  <si>
    <t>Tabella 3.21</t>
  </si>
  <si>
    <t>Totale (t-1)</t>
  </si>
  <si>
    <t>Totale (t)</t>
  </si>
  <si>
    <t>Tabella 3.23</t>
  </si>
  <si>
    <t>Numero di ingressi (E)</t>
  </si>
  <si>
    <t>Numero di uscite (U)</t>
  </si>
  <si>
    <t>Organico 1/1</t>
  </si>
  <si>
    <t>Organico 31/12</t>
  </si>
  <si>
    <t>Tabella 3.25</t>
  </si>
  <si>
    <t>Fatturato</t>
  </si>
  <si>
    <t>N.I. PP</t>
  </si>
  <si>
    <t>Fatturato prezzi 2005</t>
  </si>
  <si>
    <t>N.I. fatturato a prezzi correnti</t>
  </si>
  <si>
    <t>N.I. fatturato a prezzi 2005</t>
  </si>
  <si>
    <t>Tabella 6.1</t>
  </si>
  <si>
    <t>Capoluogo</t>
  </si>
  <si>
    <t>Produzione</t>
  </si>
  <si>
    <t>Costo</t>
  </si>
  <si>
    <t>Cagliari</t>
  </si>
  <si>
    <t>Ancona</t>
  </si>
  <si>
    <t>Aosta</t>
  </si>
  <si>
    <t>Bari</t>
  </si>
  <si>
    <t>Bologna</t>
  </si>
  <si>
    <t>Campobasso</t>
  </si>
  <si>
    <t>Catanzaro</t>
  </si>
  <si>
    <t>Firenze</t>
  </si>
  <si>
    <t>Genova</t>
  </si>
  <si>
    <t>L'Aquila</t>
  </si>
  <si>
    <t>Milano nord</t>
  </si>
  <si>
    <t>Milano sud</t>
  </si>
  <si>
    <t>Napoli</t>
  </si>
  <si>
    <t>Palermo</t>
  </si>
  <si>
    <t>Perugia</t>
  </si>
  <si>
    <t>Potenza</t>
  </si>
  <si>
    <t>Roma nord</t>
  </si>
  <si>
    <t>Roma sud</t>
  </si>
  <si>
    <t>Torino</t>
  </si>
  <si>
    <t>Trento</t>
  </si>
  <si>
    <t>Trieste</t>
  </si>
  <si>
    <t>Venezia</t>
  </si>
  <si>
    <t>Salari</t>
  </si>
  <si>
    <t>Contributi</t>
  </si>
  <si>
    <t>Pensioni</t>
  </si>
  <si>
    <t>Imposte</t>
  </si>
  <si>
    <t>Ammortamenti</t>
  </si>
  <si>
    <t>Interessi</t>
  </si>
  <si>
    <t>Altre spese</t>
  </si>
  <si>
    <t>Totale costi personale</t>
  </si>
  <si>
    <t>Totale altri costi</t>
  </si>
  <si>
    <t>Tabella 6.6</t>
  </si>
  <si>
    <t>Unità</t>
  </si>
  <si>
    <t>Prezzi del prodotto</t>
  </si>
  <si>
    <t>Spesa per la promozione</t>
  </si>
  <si>
    <t>Volume delle vendite</t>
  </si>
  <si>
    <t>Media campionaria p.55</t>
  </si>
  <si>
    <t>ES della media campionaria p.55</t>
  </si>
  <si>
    <t>Proporzione p.56</t>
  </si>
  <si>
    <t>ES della proporzione p.56</t>
  </si>
  <si>
    <t>Tabella 2.10</t>
  </si>
  <si>
    <t>totale</t>
  </si>
  <si>
    <t>20-8</t>
  </si>
  <si>
    <t>8-20</t>
  </si>
  <si>
    <t>Nh</t>
  </si>
  <si>
    <t>Wh</t>
  </si>
  <si>
    <t>nh</t>
  </si>
  <si>
    <t>yh</t>
  </si>
  <si>
    <t>ybarh</t>
  </si>
  <si>
    <t>s2h</t>
  </si>
  <si>
    <t>rh</t>
  </si>
  <si>
    <t>ph</t>
  </si>
  <si>
    <t>Strato: fascia oraria</t>
  </si>
  <si>
    <t>Intervalli di confidenza p.61</t>
  </si>
  <si>
    <t>a)</t>
  </si>
  <si>
    <t>b)</t>
  </si>
  <si>
    <t>c)</t>
  </si>
  <si>
    <t>d)</t>
  </si>
  <si>
    <t>Dimensione campionaria p.62</t>
  </si>
  <si>
    <t>Tabella 3.3a - Spesa</t>
  </si>
  <si>
    <t>Tabella 3.3b - Numero dipendenti</t>
  </si>
  <si>
    <t>Tabella 3.4a - Spesa</t>
  </si>
  <si>
    <t>Rapporti di composizione</t>
  </si>
  <si>
    <t>Rapporti di composizione condizionati - Per riga</t>
  </si>
  <si>
    <t>Rapporti di composizione condizionati - Per colonna</t>
  </si>
  <si>
    <t>Tabella 3.5</t>
  </si>
  <si>
    <t>Rapporto di coesistenza p.87</t>
  </si>
  <si>
    <t>Tabella 3.8</t>
  </si>
  <si>
    <t>Rapporti di derivazione calcolati su Tab 3.7</t>
  </si>
  <si>
    <t>Impiegati</t>
  </si>
  <si>
    <t>N.I. b=2005</t>
  </si>
  <si>
    <t>N.I. b=2007</t>
  </si>
  <si>
    <t>Esempio 3.1: tassi medi</t>
  </si>
  <si>
    <t>Tasso medio semplice</t>
  </si>
  <si>
    <t>Tasso medio composto</t>
  </si>
  <si>
    <t>Tabella 3.12</t>
  </si>
  <si>
    <t>Bene1</t>
  </si>
  <si>
    <t>Bene2</t>
  </si>
  <si>
    <t>Bene3</t>
  </si>
  <si>
    <t>p05q05</t>
  </si>
  <si>
    <t>p06q05</t>
  </si>
  <si>
    <t>p07q05</t>
  </si>
  <si>
    <t>p05q06</t>
  </si>
  <si>
    <t>p05q07</t>
  </si>
  <si>
    <t>p06q06</t>
  </si>
  <si>
    <t>p07q07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</si>
</sst>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16" fontId="1" fillId="0" borderId="0" xfId="0" quotePrefix="1" applyNumberFormat="1" applyFont="1"/>
    <xf numFmtId="17" fontId="1" fillId="0" borderId="0" xfId="0" quotePrefix="1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2"/>
  <sheetViews>
    <sheetView workbookViewId="0"/>
  </sheetViews>
  <sheetFormatPr defaultRowHeight="15" x14ac:dyDescent="0.25"/>
  <sheetData>
    <row r="1" spans="1:26" x14ac:dyDescent="0.25">
      <c r="A1" s="1" t="s">
        <v>3</v>
      </c>
    </row>
    <row r="3" spans="1:26" x14ac:dyDescent="0.25">
      <c r="A3" t="s">
        <v>0</v>
      </c>
      <c r="B3">
        <v>209</v>
      </c>
      <c r="C3">
        <v>295</v>
      </c>
      <c r="D3">
        <v>178</v>
      </c>
      <c r="E3">
        <v>253</v>
      </c>
      <c r="F3">
        <v>24</v>
      </c>
      <c r="G3">
        <v>357</v>
      </c>
      <c r="H3">
        <v>159</v>
      </c>
      <c r="I3">
        <v>271</v>
      </c>
      <c r="J3">
        <v>279</v>
      </c>
      <c r="K3">
        <v>244</v>
      </c>
      <c r="L3">
        <v>239</v>
      </c>
      <c r="M3">
        <v>20</v>
      </c>
      <c r="N3">
        <v>15</v>
      </c>
      <c r="O3">
        <v>46</v>
      </c>
      <c r="P3">
        <v>300</v>
      </c>
      <c r="Q3">
        <v>232</v>
      </c>
      <c r="R3">
        <v>282</v>
      </c>
      <c r="S3">
        <v>167</v>
      </c>
      <c r="T3">
        <v>173</v>
      </c>
      <c r="U3">
        <v>219</v>
      </c>
      <c r="V3">
        <v>13</v>
      </c>
      <c r="W3">
        <v>85</v>
      </c>
      <c r="X3">
        <v>35</v>
      </c>
      <c r="Y3">
        <v>239</v>
      </c>
      <c r="Z3">
        <v>123</v>
      </c>
    </row>
    <row r="4" spans="1:26" x14ac:dyDescent="0.25">
      <c r="A4" t="s">
        <v>1</v>
      </c>
      <c r="B4">
        <v>1</v>
      </c>
      <c r="C4">
        <v>4</v>
      </c>
      <c r="D4">
        <v>3</v>
      </c>
      <c r="E4">
        <v>4</v>
      </c>
      <c r="F4">
        <v>0</v>
      </c>
      <c r="G4">
        <v>3</v>
      </c>
      <c r="H4">
        <v>3</v>
      </c>
      <c r="I4">
        <v>0</v>
      </c>
      <c r="J4">
        <v>4</v>
      </c>
      <c r="K4">
        <v>1</v>
      </c>
      <c r="L4">
        <v>2</v>
      </c>
      <c r="M4">
        <v>0</v>
      </c>
      <c r="N4">
        <v>2</v>
      </c>
      <c r="O4">
        <v>3</v>
      </c>
      <c r="P4">
        <v>2</v>
      </c>
      <c r="Q4">
        <v>4</v>
      </c>
      <c r="R4">
        <v>3</v>
      </c>
      <c r="S4">
        <v>3</v>
      </c>
      <c r="T4">
        <v>1</v>
      </c>
      <c r="U4">
        <v>1</v>
      </c>
      <c r="V4">
        <v>4</v>
      </c>
      <c r="W4">
        <v>0</v>
      </c>
      <c r="X4">
        <v>3</v>
      </c>
      <c r="Y4">
        <v>1</v>
      </c>
      <c r="Z4">
        <v>4</v>
      </c>
    </row>
    <row r="6" spans="1:26" x14ac:dyDescent="0.25">
      <c r="A6" s="1" t="s">
        <v>4</v>
      </c>
    </row>
    <row r="8" spans="1:26" x14ac:dyDescent="0.25">
      <c r="A8" t="s">
        <v>0</v>
      </c>
      <c r="B8">
        <v>8</v>
      </c>
      <c r="C8">
        <v>49</v>
      </c>
      <c r="D8">
        <v>241</v>
      </c>
      <c r="E8">
        <v>164</v>
      </c>
      <c r="F8">
        <v>118</v>
      </c>
      <c r="G8">
        <v>209</v>
      </c>
      <c r="H8">
        <v>222</v>
      </c>
      <c r="I8">
        <v>99</v>
      </c>
      <c r="J8">
        <v>195</v>
      </c>
      <c r="K8">
        <v>93</v>
      </c>
      <c r="L8">
        <v>76</v>
      </c>
      <c r="M8">
        <v>105</v>
      </c>
      <c r="N8">
        <v>68</v>
      </c>
      <c r="O8">
        <v>157</v>
      </c>
      <c r="P8">
        <v>254</v>
      </c>
      <c r="Q8">
        <v>257</v>
      </c>
      <c r="R8">
        <v>68</v>
      </c>
      <c r="S8">
        <v>282</v>
      </c>
      <c r="T8">
        <v>28</v>
      </c>
      <c r="U8">
        <v>203</v>
      </c>
      <c r="V8">
        <v>181</v>
      </c>
      <c r="W8">
        <v>246</v>
      </c>
      <c r="X8">
        <v>269</v>
      </c>
      <c r="Y8">
        <v>193</v>
      </c>
      <c r="Z8">
        <v>109</v>
      </c>
    </row>
    <row r="9" spans="1:26" x14ac:dyDescent="0.25">
      <c r="A9" t="s">
        <v>2</v>
      </c>
      <c r="B9">
        <v>1</v>
      </c>
      <c r="C9">
        <v>2</v>
      </c>
      <c r="D9">
        <v>2</v>
      </c>
      <c r="E9">
        <v>1</v>
      </c>
      <c r="F9">
        <v>1</v>
      </c>
      <c r="G9">
        <v>1</v>
      </c>
      <c r="H9">
        <v>2</v>
      </c>
      <c r="I9">
        <v>2</v>
      </c>
      <c r="J9">
        <v>2</v>
      </c>
      <c r="K9">
        <v>2</v>
      </c>
      <c r="L9">
        <v>1</v>
      </c>
      <c r="M9">
        <v>2</v>
      </c>
      <c r="N9">
        <v>1</v>
      </c>
      <c r="O9">
        <v>2</v>
      </c>
      <c r="P9">
        <v>2</v>
      </c>
      <c r="Q9">
        <v>1</v>
      </c>
      <c r="R9">
        <v>2</v>
      </c>
      <c r="S9">
        <v>2</v>
      </c>
      <c r="T9">
        <v>1</v>
      </c>
      <c r="U9">
        <v>1</v>
      </c>
      <c r="V9">
        <v>2</v>
      </c>
      <c r="W9">
        <v>2</v>
      </c>
      <c r="X9">
        <v>2</v>
      </c>
      <c r="Y9">
        <v>1</v>
      </c>
      <c r="Z9">
        <v>2</v>
      </c>
    </row>
    <row r="10" spans="1:26" x14ac:dyDescent="0.25">
      <c r="A10" t="s">
        <v>1</v>
      </c>
      <c r="B10">
        <v>0</v>
      </c>
      <c r="C10">
        <v>5</v>
      </c>
      <c r="D10">
        <v>2</v>
      </c>
      <c r="E10">
        <v>4</v>
      </c>
      <c r="F10">
        <v>2</v>
      </c>
      <c r="G10">
        <v>1</v>
      </c>
      <c r="H10">
        <v>5</v>
      </c>
      <c r="I10">
        <v>4</v>
      </c>
      <c r="J10">
        <v>2</v>
      </c>
      <c r="K10">
        <v>5</v>
      </c>
      <c r="L10">
        <v>1</v>
      </c>
      <c r="M10">
        <v>3</v>
      </c>
      <c r="N10">
        <v>4</v>
      </c>
      <c r="O10">
        <v>3</v>
      </c>
      <c r="P10">
        <v>4</v>
      </c>
      <c r="Q10">
        <v>2</v>
      </c>
      <c r="R10">
        <v>2</v>
      </c>
      <c r="S10">
        <v>3</v>
      </c>
      <c r="T10">
        <v>2</v>
      </c>
      <c r="U10">
        <v>0</v>
      </c>
      <c r="V10">
        <v>1</v>
      </c>
      <c r="W10">
        <v>2</v>
      </c>
      <c r="X10">
        <v>3</v>
      </c>
      <c r="Y10">
        <v>3</v>
      </c>
      <c r="Z10">
        <v>1</v>
      </c>
    </row>
    <row r="12" spans="1:26" x14ac:dyDescent="0.25">
      <c r="A12" s="1" t="s">
        <v>5</v>
      </c>
    </row>
    <row r="14" spans="1:26" x14ac:dyDescent="0.25">
      <c r="A14" t="s">
        <v>6</v>
      </c>
      <c r="B14" t="s">
        <v>7</v>
      </c>
      <c r="C14" t="s">
        <v>8</v>
      </c>
      <c r="D14" t="s">
        <v>9</v>
      </c>
    </row>
    <row r="15" spans="1:26" x14ac:dyDescent="0.25">
      <c r="A15">
        <v>2008</v>
      </c>
      <c r="B15">
        <v>1.95</v>
      </c>
    </row>
    <row r="16" spans="1:26" x14ac:dyDescent="0.25">
      <c r="A16">
        <v>2009</v>
      </c>
      <c r="B16">
        <v>2.2000000000000002</v>
      </c>
    </row>
    <row r="17" spans="1:5" x14ac:dyDescent="0.25">
      <c r="A17">
        <v>2010</v>
      </c>
      <c r="B17">
        <v>2.4900000000000002</v>
      </c>
    </row>
    <row r="19" spans="1:5" x14ac:dyDescent="0.25">
      <c r="A19" s="1" t="s">
        <v>19</v>
      </c>
    </row>
    <row r="21" spans="1:5" x14ac:dyDescent="0.25">
      <c r="A21" t="s">
        <v>10</v>
      </c>
      <c r="B21" t="s">
        <v>11</v>
      </c>
      <c r="C21" t="s">
        <v>12</v>
      </c>
      <c r="D21" t="s">
        <v>13</v>
      </c>
      <c r="E21" t="s">
        <v>14</v>
      </c>
    </row>
    <row r="22" spans="1:5" x14ac:dyDescent="0.25">
      <c r="A22" t="s">
        <v>15</v>
      </c>
      <c r="B22">
        <v>183</v>
      </c>
      <c r="C22">
        <v>917</v>
      </c>
      <c r="D22">
        <v>1009</v>
      </c>
    </row>
    <row r="23" spans="1:5" x14ac:dyDescent="0.25">
      <c r="A23" t="s">
        <v>16</v>
      </c>
      <c r="B23">
        <v>474</v>
      </c>
      <c r="C23">
        <v>1328</v>
      </c>
      <c r="D23">
        <v>948</v>
      </c>
    </row>
    <row r="24" spans="1:5" x14ac:dyDescent="0.25">
      <c r="A24" t="s">
        <v>17</v>
      </c>
      <c r="B24">
        <v>2950</v>
      </c>
      <c r="C24">
        <v>5170</v>
      </c>
      <c r="D24">
        <v>2278</v>
      </c>
    </row>
    <row r="25" spans="1:5" x14ac:dyDescent="0.25">
      <c r="A25" t="s">
        <v>18</v>
      </c>
      <c r="B25">
        <v>2487</v>
      </c>
      <c r="C25">
        <v>4569</v>
      </c>
      <c r="D25">
        <v>863</v>
      </c>
    </row>
    <row r="26" spans="1:5" x14ac:dyDescent="0.25">
      <c r="A26" t="s">
        <v>14</v>
      </c>
    </row>
    <row r="28" spans="1:5" x14ac:dyDescent="0.25">
      <c r="A28" s="1" t="s">
        <v>20</v>
      </c>
    </row>
    <row r="30" spans="1:5" x14ac:dyDescent="0.25">
      <c r="A30" t="s">
        <v>10</v>
      </c>
      <c r="B30" t="s">
        <v>11</v>
      </c>
      <c r="C30" t="s">
        <v>12</v>
      </c>
      <c r="D30" t="s">
        <v>13</v>
      </c>
      <c r="E30" t="s">
        <v>14</v>
      </c>
    </row>
    <row r="31" spans="1:5" x14ac:dyDescent="0.25">
      <c r="A31" t="s">
        <v>15</v>
      </c>
      <c r="B31">
        <v>2</v>
      </c>
      <c r="C31">
        <v>10</v>
      </c>
      <c r="D31">
        <v>11</v>
      </c>
    </row>
    <row r="32" spans="1:5" x14ac:dyDescent="0.25">
      <c r="A32" t="s">
        <v>16</v>
      </c>
      <c r="B32">
        <v>10</v>
      </c>
      <c r="C32">
        <v>28</v>
      </c>
      <c r="D32">
        <v>20</v>
      </c>
    </row>
    <row r="33" spans="1:4" x14ac:dyDescent="0.25">
      <c r="A33" t="s">
        <v>17</v>
      </c>
      <c r="B33">
        <v>101</v>
      </c>
      <c r="C33">
        <v>177</v>
      </c>
      <c r="D33">
        <v>78</v>
      </c>
    </row>
    <row r="34" spans="1:4" x14ac:dyDescent="0.25">
      <c r="A34" t="s">
        <v>18</v>
      </c>
      <c r="B34">
        <v>98</v>
      </c>
      <c r="C34">
        <v>180</v>
      </c>
      <c r="D34">
        <v>34</v>
      </c>
    </row>
    <row r="35" spans="1:4" x14ac:dyDescent="0.25">
      <c r="A35" t="s">
        <v>14</v>
      </c>
    </row>
    <row r="37" spans="1:4" x14ac:dyDescent="0.25">
      <c r="A37" s="1" t="s">
        <v>21</v>
      </c>
    </row>
    <row r="39" spans="1:4" x14ac:dyDescent="0.25">
      <c r="A39" t="s">
        <v>22</v>
      </c>
      <c r="B39">
        <v>1</v>
      </c>
      <c r="C39">
        <v>2</v>
      </c>
      <c r="D39" t="s">
        <v>14</v>
      </c>
    </row>
    <row r="40" spans="1:4" x14ac:dyDescent="0.25">
      <c r="A40" t="s">
        <v>23</v>
      </c>
      <c r="B40">
        <v>5</v>
      </c>
      <c r="C40">
        <v>7</v>
      </c>
    </row>
    <row r="41" spans="1:4" x14ac:dyDescent="0.25">
      <c r="A41" t="s">
        <v>24</v>
      </c>
      <c r="B41">
        <v>7</v>
      </c>
      <c r="C41">
        <v>5</v>
      </c>
    </row>
    <row r="42" spans="1:4" x14ac:dyDescent="0.25">
      <c r="A42" t="s">
        <v>25</v>
      </c>
      <c r="B42">
        <v>6</v>
      </c>
      <c r="C42">
        <v>11</v>
      </c>
    </row>
    <row r="43" spans="1:4" x14ac:dyDescent="0.25">
      <c r="A43" t="s">
        <v>14</v>
      </c>
    </row>
    <row r="45" spans="1:4" x14ac:dyDescent="0.25">
      <c r="A45" s="1" t="s">
        <v>26</v>
      </c>
    </row>
    <row r="47" spans="1:4" x14ac:dyDescent="0.25">
      <c r="A47" t="s">
        <v>22</v>
      </c>
      <c r="B47">
        <v>1</v>
      </c>
      <c r="C47">
        <v>2</v>
      </c>
      <c r="D47" t="s">
        <v>14</v>
      </c>
    </row>
    <row r="48" spans="1:4" x14ac:dyDescent="0.25">
      <c r="A48" t="s">
        <v>23</v>
      </c>
      <c r="B48">
        <v>200</v>
      </c>
      <c r="C48">
        <v>300</v>
      </c>
    </row>
    <row r="49" spans="1:5" x14ac:dyDescent="0.25">
      <c r="A49" t="s">
        <v>24</v>
      </c>
      <c r="B49">
        <v>600</v>
      </c>
      <c r="C49">
        <v>400</v>
      </c>
    </row>
    <row r="50" spans="1:5" x14ac:dyDescent="0.25">
      <c r="A50" t="s">
        <v>25</v>
      </c>
      <c r="B50">
        <v>100</v>
      </c>
      <c r="C50">
        <v>200</v>
      </c>
    </row>
    <row r="51" spans="1:5" x14ac:dyDescent="0.25">
      <c r="A51" t="s">
        <v>14</v>
      </c>
    </row>
    <row r="53" spans="1:5" x14ac:dyDescent="0.25">
      <c r="A53" s="1" t="s">
        <v>27</v>
      </c>
    </row>
    <row r="55" spans="1:5" x14ac:dyDescent="0.25">
      <c r="A55" t="s">
        <v>6</v>
      </c>
      <c r="B55" t="s">
        <v>28</v>
      </c>
      <c r="C55" t="s">
        <v>29</v>
      </c>
      <c r="D55" t="s">
        <v>30</v>
      </c>
      <c r="E55" t="s">
        <v>31</v>
      </c>
    </row>
    <row r="56" spans="1:5" x14ac:dyDescent="0.25">
      <c r="A56">
        <v>2005</v>
      </c>
      <c r="B56">
        <v>0</v>
      </c>
      <c r="C56">
        <v>1.65</v>
      </c>
    </row>
    <row r="57" spans="1:5" x14ac:dyDescent="0.25">
      <c r="A57">
        <v>2006</v>
      </c>
      <c r="B57">
        <v>1</v>
      </c>
      <c r="C57">
        <v>1.68</v>
      </c>
    </row>
    <row r="58" spans="1:5" x14ac:dyDescent="0.25">
      <c r="A58">
        <v>2007</v>
      </c>
      <c r="C58">
        <v>1.55</v>
      </c>
    </row>
    <row r="59" spans="1:5" x14ac:dyDescent="0.25">
      <c r="A59">
        <v>2008</v>
      </c>
      <c r="C59">
        <v>1.65</v>
      </c>
    </row>
    <row r="60" spans="1:5" x14ac:dyDescent="0.25">
      <c r="A60">
        <v>2009</v>
      </c>
      <c r="C60">
        <v>2.1</v>
      </c>
    </row>
    <row r="62" spans="1:5" x14ac:dyDescent="0.25">
      <c r="A62" s="1" t="s">
        <v>35</v>
      </c>
    </row>
    <row r="64" spans="1:5" x14ac:dyDescent="0.25">
      <c r="B64">
        <v>2005</v>
      </c>
      <c r="C64">
        <v>2006</v>
      </c>
      <c r="D64">
        <v>2007</v>
      </c>
    </row>
    <row r="65" spans="1:5" x14ac:dyDescent="0.25">
      <c r="A65" t="s">
        <v>32</v>
      </c>
      <c r="B65">
        <v>1.5</v>
      </c>
      <c r="C65">
        <v>1.8</v>
      </c>
      <c r="D65">
        <v>1.9</v>
      </c>
    </row>
    <row r="66" spans="1:5" x14ac:dyDescent="0.25">
      <c r="A66" t="s">
        <v>33</v>
      </c>
      <c r="B66">
        <v>6.3</v>
      </c>
      <c r="C66">
        <v>6.5</v>
      </c>
      <c r="D66">
        <v>7</v>
      </c>
    </row>
    <row r="67" spans="1:5" x14ac:dyDescent="0.25">
      <c r="A67" t="s">
        <v>34</v>
      </c>
      <c r="B67">
        <v>3.5</v>
      </c>
      <c r="C67">
        <v>3.8</v>
      </c>
      <c r="D67">
        <v>4.2</v>
      </c>
    </row>
    <row r="69" spans="1:5" x14ac:dyDescent="0.25">
      <c r="A69" s="1" t="s">
        <v>36</v>
      </c>
    </row>
    <row r="71" spans="1:5" x14ac:dyDescent="0.25">
      <c r="B71">
        <v>2005</v>
      </c>
      <c r="C71">
        <v>2006</v>
      </c>
      <c r="D71">
        <v>2007</v>
      </c>
    </row>
    <row r="72" spans="1:5" x14ac:dyDescent="0.25">
      <c r="A72" t="s">
        <v>32</v>
      </c>
      <c r="B72">
        <v>11</v>
      </c>
      <c r="C72">
        <v>7.5</v>
      </c>
      <c r="D72">
        <v>4</v>
      </c>
    </row>
    <row r="73" spans="1:5" x14ac:dyDescent="0.25">
      <c r="A73" t="s">
        <v>33</v>
      </c>
      <c r="B73">
        <v>10</v>
      </c>
      <c r="C73">
        <v>8</v>
      </c>
      <c r="D73">
        <v>6</v>
      </c>
    </row>
    <row r="74" spans="1:5" x14ac:dyDescent="0.25">
      <c r="A74" t="s">
        <v>34</v>
      </c>
      <c r="B74">
        <v>12</v>
      </c>
      <c r="C74">
        <v>10</v>
      </c>
      <c r="D74">
        <v>6.5</v>
      </c>
    </row>
    <row r="76" spans="1:5" x14ac:dyDescent="0.25">
      <c r="A76" s="1" t="s">
        <v>37</v>
      </c>
    </row>
    <row r="78" spans="1:5" x14ac:dyDescent="0.25">
      <c r="A78" t="s">
        <v>38</v>
      </c>
      <c r="B78" t="s">
        <v>39</v>
      </c>
      <c r="C78" t="s">
        <v>40</v>
      </c>
      <c r="D78" t="s">
        <v>41</v>
      </c>
      <c r="E78" t="s">
        <v>42</v>
      </c>
    </row>
    <row r="79" spans="1:5" x14ac:dyDescent="0.25">
      <c r="A79">
        <v>2009</v>
      </c>
      <c r="B79" t="s">
        <v>43</v>
      </c>
      <c r="C79">
        <v>102.3</v>
      </c>
      <c r="D79">
        <v>99.4</v>
      </c>
      <c r="E79">
        <v>121.7</v>
      </c>
    </row>
    <row r="80" spans="1:5" x14ac:dyDescent="0.25">
      <c r="A80">
        <v>2009</v>
      </c>
      <c r="B80" t="s">
        <v>44</v>
      </c>
      <c r="C80">
        <v>105.1</v>
      </c>
      <c r="D80">
        <v>101.5</v>
      </c>
      <c r="E80">
        <v>129.4</v>
      </c>
    </row>
    <row r="81" spans="1:5" x14ac:dyDescent="0.25">
      <c r="A81">
        <v>2009</v>
      </c>
      <c r="B81" t="s">
        <v>45</v>
      </c>
      <c r="C81">
        <v>121.7</v>
      </c>
      <c r="D81">
        <v>118.4</v>
      </c>
      <c r="E81">
        <v>143.69999999999999</v>
      </c>
    </row>
    <row r="82" spans="1:5" x14ac:dyDescent="0.25">
      <c r="A82">
        <v>2009</v>
      </c>
      <c r="B82" t="s">
        <v>46</v>
      </c>
      <c r="C82">
        <v>115.9</v>
      </c>
      <c r="D82">
        <v>112.4</v>
      </c>
      <c r="E82">
        <v>139.6</v>
      </c>
    </row>
    <row r="83" spans="1:5" x14ac:dyDescent="0.25">
      <c r="A83">
        <v>2009</v>
      </c>
      <c r="B83" t="s">
        <v>47</v>
      </c>
      <c r="C83">
        <v>115.3</v>
      </c>
      <c r="D83">
        <v>111.2</v>
      </c>
      <c r="E83">
        <v>142.6</v>
      </c>
    </row>
    <row r="84" spans="1:5" x14ac:dyDescent="0.25">
      <c r="A84">
        <v>2009</v>
      </c>
      <c r="B84" t="s">
        <v>48</v>
      </c>
      <c r="C84">
        <v>123.6</v>
      </c>
      <c r="D84">
        <v>119.9</v>
      </c>
      <c r="E84">
        <v>148.30000000000001</v>
      </c>
    </row>
    <row r="85" spans="1:5" x14ac:dyDescent="0.25">
      <c r="A85">
        <v>2009</v>
      </c>
      <c r="B85" t="s">
        <v>49</v>
      </c>
      <c r="C85">
        <v>121.9</v>
      </c>
      <c r="D85">
        <v>118.3</v>
      </c>
      <c r="E85">
        <v>146</v>
      </c>
    </row>
    <row r="86" spans="1:5" x14ac:dyDescent="0.25">
      <c r="A86">
        <v>2009</v>
      </c>
      <c r="B86" t="s">
        <v>50</v>
      </c>
      <c r="C86">
        <v>102.4</v>
      </c>
      <c r="D86">
        <v>98.9</v>
      </c>
      <c r="E86">
        <v>126</v>
      </c>
    </row>
    <row r="87" spans="1:5" x14ac:dyDescent="0.25">
      <c r="A87">
        <v>2009</v>
      </c>
      <c r="B87" t="s">
        <v>51</v>
      </c>
      <c r="C87">
        <v>125.2</v>
      </c>
      <c r="D87">
        <v>119.5</v>
      </c>
      <c r="E87">
        <v>163.19999999999999</v>
      </c>
    </row>
    <row r="88" spans="1:5" x14ac:dyDescent="0.25">
      <c r="A88">
        <v>2009</v>
      </c>
      <c r="B88" t="s">
        <v>52</v>
      </c>
      <c r="C88">
        <v>124.9</v>
      </c>
      <c r="D88">
        <v>118.7</v>
      </c>
      <c r="E88">
        <v>166.3</v>
      </c>
    </row>
    <row r="89" spans="1:5" x14ac:dyDescent="0.25">
      <c r="A89">
        <v>2009</v>
      </c>
      <c r="B89" t="s">
        <v>53</v>
      </c>
      <c r="C89">
        <v>120.7</v>
      </c>
      <c r="D89">
        <v>116.3</v>
      </c>
      <c r="E89">
        <v>150.30000000000001</v>
      </c>
    </row>
    <row r="90" spans="1:5" x14ac:dyDescent="0.25">
      <c r="A90">
        <v>2009</v>
      </c>
      <c r="B90" t="s">
        <v>54</v>
      </c>
      <c r="C90">
        <v>126.4</v>
      </c>
      <c r="D90">
        <v>124.3</v>
      </c>
      <c r="E90">
        <v>140.5</v>
      </c>
    </row>
    <row r="91" spans="1:5" x14ac:dyDescent="0.25">
      <c r="A91">
        <v>2010</v>
      </c>
      <c r="B91" t="s">
        <v>43</v>
      </c>
      <c r="C91">
        <v>97.6</v>
      </c>
      <c r="D91">
        <v>94.2</v>
      </c>
      <c r="E91">
        <v>120.4</v>
      </c>
    </row>
    <row r="92" spans="1:5" x14ac:dyDescent="0.25">
      <c r="A92">
        <v>2010</v>
      </c>
      <c r="B92" t="s">
        <v>44</v>
      </c>
      <c r="C92">
        <v>106</v>
      </c>
      <c r="D92">
        <v>101.6</v>
      </c>
      <c r="E92">
        <v>135.80000000000001</v>
      </c>
    </row>
    <row r="93" spans="1:5" x14ac:dyDescent="0.25">
      <c r="A93">
        <v>2010</v>
      </c>
      <c r="B93" t="s">
        <v>45</v>
      </c>
      <c r="C93">
        <v>128.80000000000001</v>
      </c>
      <c r="D93">
        <v>124.5</v>
      </c>
      <c r="E93">
        <v>157.6</v>
      </c>
    </row>
    <row r="94" spans="1:5" x14ac:dyDescent="0.25">
      <c r="A94">
        <v>2010</v>
      </c>
      <c r="B94" t="s">
        <v>46</v>
      </c>
      <c r="C94">
        <v>113.6</v>
      </c>
      <c r="D94">
        <v>109.2</v>
      </c>
      <c r="E94">
        <v>143.30000000000001</v>
      </c>
    </row>
    <row r="96" spans="1:5" x14ac:dyDescent="0.25">
      <c r="A96" s="1" t="s">
        <v>64</v>
      </c>
    </row>
    <row r="98" spans="1:5" x14ac:dyDescent="0.25">
      <c r="A98" t="s">
        <v>55</v>
      </c>
      <c r="B98">
        <v>2007</v>
      </c>
      <c r="C98">
        <v>2008</v>
      </c>
      <c r="D98">
        <v>2009</v>
      </c>
      <c r="E98">
        <v>2010</v>
      </c>
    </row>
    <row r="99" spans="1:5" x14ac:dyDescent="0.25">
      <c r="A99" t="s">
        <v>56</v>
      </c>
      <c r="B99">
        <v>7303</v>
      </c>
      <c r="C99">
        <v>7182</v>
      </c>
      <c r="D99">
        <v>6972</v>
      </c>
      <c r="E99">
        <v>6810</v>
      </c>
    </row>
    <row r="100" spans="1:5" x14ac:dyDescent="0.25">
      <c r="A100" t="s">
        <v>58</v>
      </c>
      <c r="B100">
        <v>5495</v>
      </c>
      <c r="C100">
        <v>5524</v>
      </c>
      <c r="D100">
        <v>5011</v>
      </c>
      <c r="E100">
        <v>4952</v>
      </c>
    </row>
    <row r="101" spans="1:5" x14ac:dyDescent="0.25">
      <c r="A101" t="s">
        <v>57</v>
      </c>
      <c r="B101">
        <v>5718</v>
      </c>
      <c r="C101">
        <v>5819</v>
      </c>
      <c r="D101">
        <v>5896</v>
      </c>
      <c r="E101">
        <v>5912</v>
      </c>
    </row>
    <row r="102" spans="1:5" x14ac:dyDescent="0.25">
      <c r="A102" t="s">
        <v>59</v>
      </c>
      <c r="B102">
        <v>7653</v>
      </c>
      <c r="C102">
        <v>7770</v>
      </c>
      <c r="D102">
        <v>7845</v>
      </c>
      <c r="E102">
        <v>7958</v>
      </c>
    </row>
    <row r="103" spans="1:5" x14ac:dyDescent="0.25">
      <c r="A103" t="s">
        <v>60</v>
      </c>
      <c r="B103">
        <v>1512</v>
      </c>
      <c r="C103">
        <v>1569</v>
      </c>
      <c r="D103">
        <v>1826</v>
      </c>
      <c r="E103">
        <v>1877</v>
      </c>
    </row>
    <row r="104" spans="1:5" x14ac:dyDescent="0.25">
      <c r="A104" t="s">
        <v>61</v>
      </c>
      <c r="B104">
        <v>711</v>
      </c>
      <c r="C104">
        <v>715</v>
      </c>
      <c r="D104">
        <v>707</v>
      </c>
      <c r="E104">
        <v>703</v>
      </c>
    </row>
    <row r="105" spans="1:5" x14ac:dyDescent="0.25">
      <c r="A105" t="s">
        <v>62</v>
      </c>
      <c r="B105">
        <v>5785</v>
      </c>
      <c r="C105">
        <v>5944</v>
      </c>
      <c r="D105">
        <v>6106</v>
      </c>
      <c r="E105">
        <v>6253</v>
      </c>
    </row>
    <row r="106" spans="1:5" x14ac:dyDescent="0.25">
      <c r="A106" t="s">
        <v>63</v>
      </c>
      <c r="B106">
        <v>96</v>
      </c>
      <c r="C106">
        <v>110</v>
      </c>
      <c r="D106">
        <v>138</v>
      </c>
      <c r="E106">
        <v>127</v>
      </c>
    </row>
    <row r="107" spans="1:5" x14ac:dyDescent="0.25">
      <c r="A107" t="s">
        <v>14</v>
      </c>
    </row>
    <row r="109" spans="1:5" x14ac:dyDescent="0.25">
      <c r="A109" s="1" t="s">
        <v>65</v>
      </c>
    </row>
    <row r="111" spans="1:5" x14ac:dyDescent="0.25">
      <c r="A111" t="s">
        <v>55</v>
      </c>
      <c r="B111">
        <v>2007</v>
      </c>
      <c r="C111">
        <v>2008</v>
      </c>
      <c r="D111">
        <v>2009</v>
      </c>
      <c r="E111">
        <v>2010</v>
      </c>
    </row>
    <row r="112" spans="1:5" x14ac:dyDescent="0.25">
      <c r="A112" t="s">
        <v>56</v>
      </c>
      <c r="B112">
        <v>46513</v>
      </c>
      <c r="C112">
        <v>45801</v>
      </c>
      <c r="D112">
        <v>43713</v>
      </c>
      <c r="E112">
        <v>42974</v>
      </c>
    </row>
    <row r="113" spans="1:6" x14ac:dyDescent="0.25">
      <c r="A113" t="s">
        <v>58</v>
      </c>
      <c r="B113">
        <v>54112</v>
      </c>
      <c r="C113">
        <v>55244</v>
      </c>
      <c r="D113">
        <v>50332</v>
      </c>
      <c r="E113">
        <v>49871</v>
      </c>
    </row>
    <row r="114" spans="1:6" x14ac:dyDescent="0.25">
      <c r="A114" t="s">
        <v>57</v>
      </c>
      <c r="B114">
        <v>62253</v>
      </c>
      <c r="C114">
        <v>63962</v>
      </c>
      <c r="D114">
        <v>65070</v>
      </c>
      <c r="E114">
        <v>65044</v>
      </c>
    </row>
    <row r="115" spans="1:6" x14ac:dyDescent="0.25">
      <c r="A115" t="s">
        <v>59</v>
      </c>
      <c r="B115">
        <v>91394</v>
      </c>
      <c r="C115">
        <v>92275</v>
      </c>
      <c r="D115">
        <v>92470</v>
      </c>
      <c r="E115">
        <v>93169</v>
      </c>
    </row>
    <row r="116" spans="1:6" x14ac:dyDescent="0.25">
      <c r="A116" t="s">
        <v>60</v>
      </c>
      <c r="B116">
        <v>20033</v>
      </c>
      <c r="C116">
        <v>20822</v>
      </c>
      <c r="D116">
        <v>23993</v>
      </c>
      <c r="E116">
        <v>24681</v>
      </c>
    </row>
    <row r="117" spans="1:6" x14ac:dyDescent="0.25">
      <c r="A117" t="s">
        <v>61</v>
      </c>
      <c r="B117">
        <v>7286</v>
      </c>
      <c r="C117">
        <v>7354</v>
      </c>
      <c r="D117">
        <v>7323</v>
      </c>
      <c r="E117">
        <v>7364</v>
      </c>
    </row>
    <row r="118" spans="1:6" x14ac:dyDescent="0.25">
      <c r="A118" t="s">
        <v>62</v>
      </c>
      <c r="B118">
        <v>76604</v>
      </c>
      <c r="C118">
        <v>78728</v>
      </c>
      <c r="D118">
        <v>80388</v>
      </c>
      <c r="E118">
        <v>81854</v>
      </c>
    </row>
    <row r="119" spans="1:6" x14ac:dyDescent="0.25">
      <c r="A119" t="s">
        <v>63</v>
      </c>
      <c r="B119">
        <v>1797</v>
      </c>
      <c r="C119">
        <v>1797</v>
      </c>
      <c r="D119">
        <v>2084</v>
      </c>
      <c r="E119">
        <v>1601</v>
      </c>
    </row>
    <row r="120" spans="1:6" x14ac:dyDescent="0.25">
      <c r="A120" t="s">
        <v>14</v>
      </c>
    </row>
    <row r="122" spans="1:6" x14ac:dyDescent="0.25">
      <c r="A122" s="1" t="s">
        <v>66</v>
      </c>
    </row>
    <row r="124" spans="1:6" x14ac:dyDescent="0.25">
      <c r="B124">
        <v>1</v>
      </c>
      <c r="C124">
        <v>2</v>
      </c>
      <c r="D124">
        <v>3</v>
      </c>
      <c r="E124">
        <v>4</v>
      </c>
      <c r="F124" t="s">
        <v>67</v>
      </c>
    </row>
    <row r="125" spans="1:6" x14ac:dyDescent="0.25">
      <c r="A125">
        <v>1</v>
      </c>
      <c r="B125">
        <v>400</v>
      </c>
      <c r="C125">
        <v>50</v>
      </c>
      <c r="D125">
        <v>50</v>
      </c>
      <c r="E125">
        <v>0</v>
      </c>
    </row>
    <row r="126" spans="1:6" x14ac:dyDescent="0.25">
      <c r="A126">
        <v>2</v>
      </c>
      <c r="B126">
        <v>0</v>
      </c>
      <c r="C126">
        <v>270</v>
      </c>
      <c r="D126">
        <v>30</v>
      </c>
      <c r="E126">
        <v>0</v>
      </c>
    </row>
    <row r="127" spans="1:6" x14ac:dyDescent="0.25">
      <c r="A127">
        <v>3</v>
      </c>
      <c r="B127">
        <v>0</v>
      </c>
      <c r="C127">
        <v>0</v>
      </c>
      <c r="D127">
        <v>70</v>
      </c>
      <c r="E127">
        <v>30</v>
      </c>
    </row>
    <row r="128" spans="1:6" x14ac:dyDescent="0.25">
      <c r="A128">
        <v>4</v>
      </c>
      <c r="B128">
        <v>0</v>
      </c>
      <c r="C128">
        <v>0</v>
      </c>
      <c r="D128">
        <v>0</v>
      </c>
      <c r="E128">
        <v>25</v>
      </c>
    </row>
    <row r="129" spans="1:5" x14ac:dyDescent="0.25">
      <c r="A129" t="s">
        <v>68</v>
      </c>
    </row>
    <row r="131" spans="1:5" x14ac:dyDescent="0.25">
      <c r="A131" s="1" t="s">
        <v>69</v>
      </c>
    </row>
    <row r="133" spans="1:5" x14ac:dyDescent="0.25">
      <c r="A133" t="s">
        <v>6</v>
      </c>
      <c r="B133" t="s">
        <v>70</v>
      </c>
      <c r="C133" t="s">
        <v>71</v>
      </c>
      <c r="D133" t="s">
        <v>72</v>
      </c>
      <c r="E133" t="s">
        <v>73</v>
      </c>
    </row>
    <row r="134" spans="1:5" x14ac:dyDescent="0.25">
      <c r="A134">
        <v>2001</v>
      </c>
      <c r="B134">
        <v>8</v>
      </c>
      <c r="C134">
        <v>15</v>
      </c>
      <c r="D134">
        <v>253</v>
      </c>
    </row>
    <row r="135" spans="1:5" x14ac:dyDescent="0.25">
      <c r="A135">
        <v>2002</v>
      </c>
      <c r="B135">
        <v>12</v>
      </c>
      <c r="C135">
        <v>10</v>
      </c>
    </row>
    <row r="136" spans="1:5" x14ac:dyDescent="0.25">
      <c r="A136">
        <v>2003</v>
      </c>
      <c r="B136">
        <v>10</v>
      </c>
      <c r="C136">
        <v>15</v>
      </c>
    </row>
    <row r="137" spans="1:5" x14ac:dyDescent="0.25">
      <c r="A137">
        <v>2004</v>
      </c>
      <c r="B137">
        <v>11</v>
      </c>
      <c r="C137">
        <v>10</v>
      </c>
    </row>
    <row r="138" spans="1:5" x14ac:dyDescent="0.25">
      <c r="A138">
        <v>2005</v>
      </c>
      <c r="B138">
        <v>15</v>
      </c>
      <c r="C138">
        <v>10</v>
      </c>
    </row>
    <row r="139" spans="1:5" x14ac:dyDescent="0.25">
      <c r="A139">
        <v>2006</v>
      </c>
      <c r="B139">
        <v>15</v>
      </c>
      <c r="C139">
        <v>11</v>
      </c>
    </row>
    <row r="140" spans="1:5" x14ac:dyDescent="0.25">
      <c r="A140">
        <v>2007</v>
      </c>
      <c r="B140">
        <v>9</v>
      </c>
      <c r="C140">
        <v>9</v>
      </c>
    </row>
    <row r="141" spans="1:5" x14ac:dyDescent="0.25">
      <c r="A141">
        <v>2008</v>
      </c>
      <c r="B141">
        <v>9</v>
      </c>
      <c r="C141">
        <v>10</v>
      </c>
    </row>
    <row r="142" spans="1:5" x14ac:dyDescent="0.25">
      <c r="A142">
        <v>2009</v>
      </c>
      <c r="B142">
        <v>7</v>
      </c>
      <c r="C142">
        <v>8</v>
      </c>
    </row>
    <row r="143" spans="1:5" x14ac:dyDescent="0.25">
      <c r="A143">
        <v>2010</v>
      </c>
      <c r="B143">
        <v>6</v>
      </c>
      <c r="C143">
        <v>10</v>
      </c>
    </row>
    <row r="145" spans="1:6" x14ac:dyDescent="0.25">
      <c r="A145" s="1" t="s">
        <v>74</v>
      </c>
    </row>
    <row r="147" spans="1:6" x14ac:dyDescent="0.25">
      <c r="B147">
        <v>2005</v>
      </c>
      <c r="C147">
        <v>2006</v>
      </c>
      <c r="D147">
        <v>2007</v>
      </c>
      <c r="E147">
        <v>2008</v>
      </c>
      <c r="F147">
        <v>2009</v>
      </c>
    </row>
    <row r="148" spans="1:6" x14ac:dyDescent="0.25">
      <c r="A148" t="s">
        <v>75</v>
      </c>
      <c r="B148">
        <v>25</v>
      </c>
      <c r="C148">
        <v>26.08</v>
      </c>
      <c r="D148">
        <v>27.97</v>
      </c>
      <c r="E148">
        <v>30.3</v>
      </c>
      <c r="F148">
        <v>31.02</v>
      </c>
    </row>
    <row r="149" spans="1:6" x14ac:dyDescent="0.25">
      <c r="A149" t="s">
        <v>76</v>
      </c>
      <c r="B149">
        <v>100</v>
      </c>
      <c r="C149">
        <v>102.6</v>
      </c>
      <c r="D149">
        <v>107.3</v>
      </c>
      <c r="E149">
        <v>115</v>
      </c>
      <c r="F149">
        <v>116.6</v>
      </c>
    </row>
    <row r="150" spans="1:6" x14ac:dyDescent="0.25">
      <c r="A150" t="s">
        <v>77</v>
      </c>
    </row>
    <row r="151" spans="1:6" x14ac:dyDescent="0.25">
      <c r="A151" t="s">
        <v>78</v>
      </c>
    </row>
    <row r="152" spans="1:6" x14ac:dyDescent="0.25">
      <c r="A152" t="s">
        <v>79</v>
      </c>
    </row>
    <row r="154" spans="1:6" x14ac:dyDescent="0.25">
      <c r="A154" s="1" t="s">
        <v>80</v>
      </c>
    </row>
    <row r="156" spans="1:6" x14ac:dyDescent="0.25">
      <c r="A156" t="s">
        <v>81</v>
      </c>
      <c r="B156" t="s">
        <v>82</v>
      </c>
      <c r="C156" t="s">
        <v>83</v>
      </c>
    </row>
    <row r="157" spans="1:6" x14ac:dyDescent="0.25">
      <c r="A157" t="s">
        <v>85</v>
      </c>
      <c r="B157">
        <v>3557.7</v>
      </c>
      <c r="C157">
        <v>29.61</v>
      </c>
    </row>
    <row r="158" spans="1:6" x14ac:dyDescent="0.25">
      <c r="A158" t="s">
        <v>86</v>
      </c>
      <c r="B158">
        <v>3296.4</v>
      </c>
      <c r="C158">
        <v>27.83</v>
      </c>
    </row>
    <row r="159" spans="1:6" x14ac:dyDescent="0.25">
      <c r="A159" t="s">
        <v>87</v>
      </c>
      <c r="B159">
        <v>3437.1</v>
      </c>
      <c r="C159">
        <v>28.39</v>
      </c>
    </row>
    <row r="160" spans="1:6" x14ac:dyDescent="0.25">
      <c r="A160" t="s">
        <v>88</v>
      </c>
      <c r="B160">
        <v>3336.6</v>
      </c>
      <c r="C160">
        <v>29.17</v>
      </c>
    </row>
    <row r="161" spans="1:3" x14ac:dyDescent="0.25">
      <c r="A161" t="s">
        <v>84</v>
      </c>
      <c r="B161">
        <v>3618</v>
      </c>
      <c r="C161">
        <v>30.17</v>
      </c>
    </row>
    <row r="162" spans="1:3" x14ac:dyDescent="0.25">
      <c r="A162" t="s">
        <v>89</v>
      </c>
      <c r="B162">
        <v>3376.8</v>
      </c>
      <c r="C162">
        <v>30.28</v>
      </c>
    </row>
    <row r="163" spans="1:3" x14ac:dyDescent="0.25">
      <c r="A163" t="s">
        <v>90</v>
      </c>
      <c r="B163">
        <v>3195.9</v>
      </c>
      <c r="C163">
        <v>28.06</v>
      </c>
    </row>
    <row r="164" spans="1:3" x14ac:dyDescent="0.25">
      <c r="A164" t="s">
        <v>91</v>
      </c>
      <c r="B164">
        <v>4060.2</v>
      </c>
      <c r="C164">
        <v>33.28</v>
      </c>
    </row>
    <row r="165" spans="1:3" x14ac:dyDescent="0.25">
      <c r="A165" t="s">
        <v>92</v>
      </c>
      <c r="B165">
        <v>3859.2</v>
      </c>
      <c r="C165">
        <v>29.28</v>
      </c>
    </row>
    <row r="166" spans="1:3" x14ac:dyDescent="0.25">
      <c r="A166" t="s">
        <v>93</v>
      </c>
      <c r="B166">
        <v>3658.2</v>
      </c>
      <c r="C166">
        <v>29.51</v>
      </c>
    </row>
    <row r="167" spans="1:3" x14ac:dyDescent="0.25">
      <c r="A167" t="s">
        <v>94</v>
      </c>
      <c r="B167">
        <v>3678.3</v>
      </c>
      <c r="C167">
        <v>31.28</v>
      </c>
    </row>
    <row r="168" spans="1:3" x14ac:dyDescent="0.25">
      <c r="A168" t="s">
        <v>95</v>
      </c>
      <c r="B168">
        <v>3825</v>
      </c>
      <c r="C168">
        <v>31.06</v>
      </c>
    </row>
    <row r="169" spans="1:3" x14ac:dyDescent="0.25">
      <c r="A169" t="s">
        <v>96</v>
      </c>
      <c r="B169">
        <v>3396.9</v>
      </c>
      <c r="C169">
        <v>29.83</v>
      </c>
    </row>
    <row r="170" spans="1:3" x14ac:dyDescent="0.25">
      <c r="A170" t="s">
        <v>97</v>
      </c>
      <c r="B170">
        <v>3497.4</v>
      </c>
      <c r="C170">
        <v>28.39</v>
      </c>
    </row>
    <row r="171" spans="1:3" x14ac:dyDescent="0.25">
      <c r="A171" t="s">
        <v>98</v>
      </c>
      <c r="B171">
        <v>3296.4</v>
      </c>
      <c r="C171">
        <v>28.17</v>
      </c>
    </row>
    <row r="172" spans="1:3" x14ac:dyDescent="0.25">
      <c r="A172" t="s">
        <v>99</v>
      </c>
      <c r="B172">
        <v>3638.1</v>
      </c>
      <c r="C172">
        <v>29.28</v>
      </c>
    </row>
    <row r="173" spans="1:3" x14ac:dyDescent="0.25">
      <c r="A173" t="s">
        <v>100</v>
      </c>
      <c r="B173">
        <v>3879.3</v>
      </c>
      <c r="C173">
        <v>31.06</v>
      </c>
    </row>
    <row r="174" spans="1:3" x14ac:dyDescent="0.25">
      <c r="A174" t="s">
        <v>101</v>
      </c>
      <c r="B174">
        <v>4502.3999999999996</v>
      </c>
      <c r="C174">
        <v>35.270000000000003</v>
      </c>
    </row>
    <row r="175" spans="1:3" x14ac:dyDescent="0.25">
      <c r="A175" t="s">
        <v>102</v>
      </c>
      <c r="B175">
        <v>3396.9</v>
      </c>
      <c r="C175">
        <v>27.28</v>
      </c>
    </row>
    <row r="176" spans="1:3" x14ac:dyDescent="0.25">
      <c r="A176" t="s">
        <v>103</v>
      </c>
      <c r="B176">
        <v>3457.2</v>
      </c>
      <c r="C176">
        <v>28.72</v>
      </c>
    </row>
    <row r="177" spans="1:12" x14ac:dyDescent="0.25">
      <c r="A177" t="s">
        <v>104</v>
      </c>
      <c r="B177">
        <v>3206</v>
      </c>
      <c r="C177">
        <v>27.56</v>
      </c>
    </row>
    <row r="178" spans="1:12" x14ac:dyDescent="0.25">
      <c r="A178" t="s">
        <v>105</v>
      </c>
      <c r="B178">
        <v>3356.7</v>
      </c>
      <c r="C178">
        <v>28.94</v>
      </c>
    </row>
    <row r="180" spans="1:12" x14ac:dyDescent="0.25">
      <c r="A180" s="1" t="s">
        <v>80</v>
      </c>
    </row>
    <row r="182" spans="1:12" x14ac:dyDescent="0.25">
      <c r="A182" t="s">
        <v>81</v>
      </c>
      <c r="B182" t="s">
        <v>82</v>
      </c>
      <c r="C182" t="s">
        <v>106</v>
      </c>
      <c r="D182" t="s">
        <v>107</v>
      </c>
      <c r="E182" t="s">
        <v>108</v>
      </c>
      <c r="F182" t="s">
        <v>109</v>
      </c>
      <c r="G182" t="s">
        <v>110</v>
      </c>
      <c r="H182" t="s">
        <v>111</v>
      </c>
      <c r="I182" t="s">
        <v>112</v>
      </c>
      <c r="J182" s="2" t="s">
        <v>113</v>
      </c>
      <c r="K182" s="2" t="s">
        <v>114</v>
      </c>
      <c r="L182" s="2" t="s">
        <v>14</v>
      </c>
    </row>
    <row r="183" spans="1:12" x14ac:dyDescent="0.25">
      <c r="A183" t="s">
        <v>85</v>
      </c>
      <c r="B183">
        <f>B157/100</f>
        <v>35.576999999999998</v>
      </c>
      <c r="C183">
        <v>9.85</v>
      </c>
      <c r="D183">
        <v>2.34</v>
      </c>
      <c r="E183">
        <v>1.4</v>
      </c>
      <c r="F183">
        <v>0.85</v>
      </c>
      <c r="G183">
        <v>11.78</v>
      </c>
      <c r="H183">
        <v>1.66</v>
      </c>
      <c r="I183">
        <v>1.73</v>
      </c>
      <c r="J183" s="2">
        <f>SUM(C183:E183)</f>
        <v>13.59</v>
      </c>
      <c r="K183" s="2">
        <f>SUM(F183:I183)</f>
        <v>16.02</v>
      </c>
      <c r="L183" s="2">
        <f>K183+J183</f>
        <v>29.61</v>
      </c>
    </row>
    <row r="184" spans="1:12" x14ac:dyDescent="0.25">
      <c r="A184" t="s">
        <v>86</v>
      </c>
      <c r="B184">
        <f t="shared" ref="B184:B204" si="0">B158/100</f>
        <v>32.963999999999999</v>
      </c>
      <c r="C184">
        <v>7.11</v>
      </c>
      <c r="D184">
        <v>2.2000000000000002</v>
      </c>
      <c r="E184">
        <v>1.4</v>
      </c>
      <c r="F184">
        <v>0.89</v>
      </c>
      <c r="G184">
        <v>13.44</v>
      </c>
      <c r="H184">
        <v>1.66</v>
      </c>
      <c r="I184">
        <v>1.1299999999999999</v>
      </c>
      <c r="J184" s="2">
        <f t="shared" ref="J184:J204" si="1">SUM(C184:E184)</f>
        <v>10.71</v>
      </c>
      <c r="K184" s="2">
        <f t="shared" ref="K184:K204" si="2">SUM(F184:I184)</f>
        <v>17.12</v>
      </c>
      <c r="L184" s="2">
        <f t="shared" ref="L184:L204" si="3">K184+J184</f>
        <v>27.830000000000002</v>
      </c>
    </row>
    <row r="185" spans="1:12" x14ac:dyDescent="0.25">
      <c r="A185" t="s">
        <v>87</v>
      </c>
      <c r="B185">
        <f t="shared" si="0"/>
        <v>34.371000000000002</v>
      </c>
      <c r="C185">
        <v>7.7</v>
      </c>
      <c r="D185">
        <v>2.4</v>
      </c>
      <c r="E185">
        <v>1.4</v>
      </c>
      <c r="F185">
        <v>0.94</v>
      </c>
      <c r="G185">
        <v>12.43</v>
      </c>
      <c r="H185">
        <v>1.66</v>
      </c>
      <c r="I185">
        <v>1.86</v>
      </c>
      <c r="J185" s="2">
        <f t="shared" si="1"/>
        <v>11.5</v>
      </c>
      <c r="K185" s="2">
        <f t="shared" si="2"/>
        <v>16.89</v>
      </c>
      <c r="L185" s="2">
        <f t="shared" si="3"/>
        <v>28.39</v>
      </c>
    </row>
    <row r="186" spans="1:12" x14ac:dyDescent="0.25">
      <c r="A186" t="s">
        <v>88</v>
      </c>
      <c r="B186">
        <f t="shared" si="0"/>
        <v>33.366</v>
      </c>
      <c r="C186">
        <v>9.66</v>
      </c>
      <c r="D186">
        <v>1.88</v>
      </c>
      <c r="E186">
        <v>1.4</v>
      </c>
      <c r="F186">
        <v>0.83</v>
      </c>
      <c r="G186">
        <v>11.72</v>
      </c>
      <c r="H186">
        <v>1.66</v>
      </c>
      <c r="I186">
        <v>2.02</v>
      </c>
      <c r="J186" s="2">
        <f t="shared" si="1"/>
        <v>12.94</v>
      </c>
      <c r="K186" s="2">
        <f t="shared" si="2"/>
        <v>16.23</v>
      </c>
      <c r="L186" s="2">
        <f t="shared" si="3"/>
        <v>29.17</v>
      </c>
    </row>
    <row r="187" spans="1:12" x14ac:dyDescent="0.25">
      <c r="A187" t="s">
        <v>84</v>
      </c>
      <c r="B187">
        <f t="shared" si="0"/>
        <v>36.18</v>
      </c>
      <c r="C187">
        <v>6.61</v>
      </c>
      <c r="D187">
        <v>2.64</v>
      </c>
      <c r="E187">
        <v>1.4</v>
      </c>
      <c r="F187">
        <v>0.72</v>
      </c>
      <c r="G187">
        <v>9.4600000000000009</v>
      </c>
      <c r="H187">
        <v>1.66</v>
      </c>
      <c r="I187">
        <v>7.68</v>
      </c>
      <c r="J187" s="2">
        <f t="shared" si="1"/>
        <v>10.65</v>
      </c>
      <c r="K187" s="2">
        <f t="shared" si="2"/>
        <v>19.520000000000003</v>
      </c>
      <c r="L187" s="2">
        <f t="shared" si="3"/>
        <v>30.17</v>
      </c>
    </row>
    <row r="188" spans="1:12" x14ac:dyDescent="0.25">
      <c r="A188" t="s">
        <v>89</v>
      </c>
      <c r="B188">
        <f t="shared" si="0"/>
        <v>33.768000000000001</v>
      </c>
      <c r="C188">
        <v>3.87</v>
      </c>
      <c r="D188">
        <v>1.54</v>
      </c>
      <c r="E188">
        <v>1.4</v>
      </c>
      <c r="F188">
        <v>0.64</v>
      </c>
      <c r="G188">
        <v>8.06</v>
      </c>
      <c r="H188">
        <v>1.66</v>
      </c>
      <c r="I188">
        <v>13.11</v>
      </c>
      <c r="J188" s="2">
        <f t="shared" si="1"/>
        <v>6.8100000000000005</v>
      </c>
      <c r="K188" s="2">
        <f t="shared" si="2"/>
        <v>23.47</v>
      </c>
      <c r="L188" s="2">
        <f t="shared" si="3"/>
        <v>30.28</v>
      </c>
    </row>
    <row r="189" spans="1:12" x14ac:dyDescent="0.25">
      <c r="A189" t="s">
        <v>90</v>
      </c>
      <c r="B189">
        <f t="shared" si="0"/>
        <v>31.959</v>
      </c>
      <c r="C189">
        <v>4.87</v>
      </c>
      <c r="D189">
        <v>1.94</v>
      </c>
      <c r="E189">
        <v>1.4</v>
      </c>
      <c r="F189">
        <v>0.67</v>
      </c>
      <c r="G189">
        <v>8.7200000000000006</v>
      </c>
      <c r="H189">
        <v>1.66</v>
      </c>
      <c r="I189">
        <v>8.8000000000000007</v>
      </c>
      <c r="J189" s="2">
        <f t="shared" si="1"/>
        <v>8.2100000000000009</v>
      </c>
      <c r="K189" s="2">
        <f t="shared" si="2"/>
        <v>19.850000000000001</v>
      </c>
      <c r="L189" s="2">
        <f t="shared" si="3"/>
        <v>28.060000000000002</v>
      </c>
    </row>
    <row r="190" spans="1:12" x14ac:dyDescent="0.25">
      <c r="A190" t="s">
        <v>91</v>
      </c>
      <c r="B190">
        <f t="shared" si="0"/>
        <v>40.601999999999997</v>
      </c>
      <c r="C190">
        <v>5.31</v>
      </c>
      <c r="D190">
        <v>2.12</v>
      </c>
      <c r="E190">
        <v>1.4</v>
      </c>
      <c r="F190">
        <v>0.65</v>
      </c>
      <c r="G190">
        <v>8.92</v>
      </c>
      <c r="H190">
        <v>1.66</v>
      </c>
      <c r="I190">
        <v>13.21</v>
      </c>
      <c r="J190" s="2">
        <f t="shared" si="1"/>
        <v>8.83</v>
      </c>
      <c r="K190" s="2">
        <f t="shared" si="2"/>
        <v>24.44</v>
      </c>
      <c r="L190" s="2">
        <f t="shared" si="3"/>
        <v>33.270000000000003</v>
      </c>
    </row>
    <row r="191" spans="1:12" x14ac:dyDescent="0.25">
      <c r="A191" t="s">
        <v>92</v>
      </c>
      <c r="B191">
        <f t="shared" si="0"/>
        <v>38.591999999999999</v>
      </c>
      <c r="C191">
        <v>6.08</v>
      </c>
      <c r="D191">
        <v>2.44</v>
      </c>
      <c r="E191">
        <v>1.4</v>
      </c>
      <c r="F191">
        <v>0.69</v>
      </c>
      <c r="G191">
        <v>9.56</v>
      </c>
      <c r="H191">
        <v>1.66</v>
      </c>
      <c r="I191">
        <v>7.44</v>
      </c>
      <c r="J191" s="2">
        <f t="shared" si="1"/>
        <v>9.92</v>
      </c>
      <c r="K191" s="2">
        <f t="shared" si="2"/>
        <v>19.350000000000001</v>
      </c>
      <c r="L191" s="2">
        <f t="shared" si="3"/>
        <v>29.270000000000003</v>
      </c>
    </row>
    <row r="192" spans="1:12" x14ac:dyDescent="0.25">
      <c r="A192" t="s">
        <v>93</v>
      </c>
      <c r="B192">
        <f t="shared" si="0"/>
        <v>36.582000000000001</v>
      </c>
      <c r="C192">
        <v>8.0299999999999994</v>
      </c>
      <c r="D192">
        <v>3.22</v>
      </c>
      <c r="E192">
        <v>1.4</v>
      </c>
      <c r="F192">
        <v>0.69</v>
      </c>
      <c r="G192">
        <v>11.1</v>
      </c>
      <c r="H192">
        <v>1.66</v>
      </c>
      <c r="I192">
        <v>3.42</v>
      </c>
      <c r="J192" s="2">
        <f t="shared" si="1"/>
        <v>12.65</v>
      </c>
      <c r="K192" s="2">
        <f t="shared" si="2"/>
        <v>16.869999999999997</v>
      </c>
      <c r="L192" s="2">
        <f t="shared" si="3"/>
        <v>29.519999999999996</v>
      </c>
    </row>
    <row r="193" spans="1:12" x14ac:dyDescent="0.25">
      <c r="A193" t="s">
        <v>94</v>
      </c>
      <c r="B193">
        <f t="shared" si="0"/>
        <v>36.783000000000001</v>
      </c>
      <c r="C193">
        <v>8.9</v>
      </c>
      <c r="D193">
        <v>3.56</v>
      </c>
      <c r="E193">
        <v>1.4</v>
      </c>
      <c r="F193">
        <v>0.9</v>
      </c>
      <c r="G193">
        <v>11.92</v>
      </c>
      <c r="H193">
        <v>1.66</v>
      </c>
      <c r="I193">
        <v>2.93</v>
      </c>
      <c r="J193" s="2">
        <f t="shared" si="1"/>
        <v>13.860000000000001</v>
      </c>
      <c r="K193" s="2">
        <f t="shared" si="2"/>
        <v>17.41</v>
      </c>
      <c r="L193" s="2">
        <f t="shared" si="3"/>
        <v>31.270000000000003</v>
      </c>
    </row>
    <row r="194" spans="1:12" x14ac:dyDescent="0.25">
      <c r="A194" t="s">
        <v>95</v>
      </c>
      <c r="B194">
        <f t="shared" si="0"/>
        <v>38.25</v>
      </c>
      <c r="C194">
        <v>5.51</v>
      </c>
      <c r="D194">
        <v>2.21</v>
      </c>
      <c r="E194">
        <v>1.4</v>
      </c>
      <c r="F194">
        <v>0.69</v>
      </c>
      <c r="G194">
        <v>9.6999999999999993</v>
      </c>
      <c r="H194">
        <v>1.66</v>
      </c>
      <c r="I194">
        <v>9.89</v>
      </c>
      <c r="J194" s="2">
        <f t="shared" si="1"/>
        <v>9.1199999999999992</v>
      </c>
      <c r="K194" s="2">
        <f t="shared" si="2"/>
        <v>21.939999999999998</v>
      </c>
      <c r="L194" s="2">
        <f t="shared" si="3"/>
        <v>31.059999999999995</v>
      </c>
    </row>
    <row r="195" spans="1:12" x14ac:dyDescent="0.25">
      <c r="A195" t="s">
        <v>96</v>
      </c>
      <c r="B195">
        <f t="shared" si="0"/>
        <v>33.969000000000001</v>
      </c>
      <c r="C195">
        <v>7.71</v>
      </c>
      <c r="D195">
        <v>2.52</v>
      </c>
      <c r="E195">
        <v>1.4</v>
      </c>
      <c r="F195">
        <v>0.78</v>
      </c>
      <c r="G195">
        <v>9.67</v>
      </c>
      <c r="H195">
        <v>1.66</v>
      </c>
      <c r="I195">
        <v>6.09</v>
      </c>
      <c r="J195" s="2">
        <f t="shared" si="1"/>
        <v>11.63</v>
      </c>
      <c r="K195" s="2">
        <f t="shared" si="2"/>
        <v>18.2</v>
      </c>
      <c r="L195" s="2">
        <f t="shared" si="3"/>
        <v>29.83</v>
      </c>
    </row>
    <row r="196" spans="1:12" x14ac:dyDescent="0.25">
      <c r="A196" t="s">
        <v>97</v>
      </c>
      <c r="B196">
        <f t="shared" si="0"/>
        <v>34.974000000000004</v>
      </c>
      <c r="C196">
        <v>8.14</v>
      </c>
      <c r="D196">
        <v>3.78</v>
      </c>
      <c r="E196">
        <v>1.4</v>
      </c>
      <c r="F196">
        <v>0.73</v>
      </c>
      <c r="G196">
        <v>9.01</v>
      </c>
      <c r="H196">
        <v>1.66</v>
      </c>
      <c r="I196">
        <v>3.66</v>
      </c>
      <c r="J196" s="2">
        <f t="shared" si="1"/>
        <v>13.32</v>
      </c>
      <c r="K196" s="2">
        <f t="shared" si="2"/>
        <v>15.06</v>
      </c>
      <c r="L196" s="2">
        <f t="shared" si="3"/>
        <v>28.380000000000003</v>
      </c>
    </row>
    <row r="197" spans="1:12" x14ac:dyDescent="0.25">
      <c r="A197" t="s">
        <v>98</v>
      </c>
      <c r="B197">
        <f t="shared" si="0"/>
        <v>32.963999999999999</v>
      </c>
      <c r="C197">
        <v>3.81</v>
      </c>
      <c r="D197">
        <v>1.89</v>
      </c>
      <c r="E197">
        <v>1.4</v>
      </c>
      <c r="F197">
        <v>0.71</v>
      </c>
      <c r="G197">
        <v>9.26</v>
      </c>
      <c r="H197">
        <v>1.66</v>
      </c>
      <c r="I197">
        <v>9.44</v>
      </c>
      <c r="J197" s="2">
        <f t="shared" si="1"/>
        <v>7.1</v>
      </c>
      <c r="K197" s="2">
        <f t="shared" si="2"/>
        <v>21.07</v>
      </c>
      <c r="L197" s="2">
        <f t="shared" si="3"/>
        <v>28.17</v>
      </c>
    </row>
    <row r="198" spans="1:12" x14ac:dyDescent="0.25">
      <c r="A198" t="s">
        <v>99</v>
      </c>
      <c r="B198">
        <f t="shared" si="0"/>
        <v>36.381</v>
      </c>
      <c r="C198">
        <v>5.41</v>
      </c>
      <c r="D198">
        <v>2.56</v>
      </c>
      <c r="E198">
        <v>1.4</v>
      </c>
      <c r="F198">
        <v>0.81</v>
      </c>
      <c r="G198">
        <v>9.9700000000000006</v>
      </c>
      <c r="H198">
        <v>1.66</v>
      </c>
      <c r="I198">
        <v>7.46</v>
      </c>
      <c r="J198" s="2">
        <f t="shared" si="1"/>
        <v>9.370000000000001</v>
      </c>
      <c r="K198" s="2">
        <f t="shared" si="2"/>
        <v>19.900000000000002</v>
      </c>
      <c r="L198" s="2">
        <f t="shared" si="3"/>
        <v>29.270000000000003</v>
      </c>
    </row>
    <row r="199" spans="1:12" x14ac:dyDescent="0.25">
      <c r="A199" t="s">
        <v>100</v>
      </c>
      <c r="B199">
        <f t="shared" si="0"/>
        <v>38.792999999999999</v>
      </c>
      <c r="C199">
        <v>10.54</v>
      </c>
      <c r="D199">
        <v>3.59</v>
      </c>
      <c r="E199">
        <v>1.4</v>
      </c>
      <c r="F199">
        <v>0.9</v>
      </c>
      <c r="G199">
        <v>11.11</v>
      </c>
      <c r="H199">
        <v>1.66</v>
      </c>
      <c r="I199">
        <v>1.86</v>
      </c>
      <c r="J199" s="2">
        <f t="shared" si="1"/>
        <v>15.53</v>
      </c>
      <c r="K199" s="2">
        <f t="shared" si="2"/>
        <v>15.53</v>
      </c>
      <c r="L199" s="2">
        <f t="shared" si="3"/>
        <v>31.06</v>
      </c>
    </row>
    <row r="200" spans="1:12" x14ac:dyDescent="0.25">
      <c r="A200" t="s">
        <v>101</v>
      </c>
      <c r="B200">
        <f t="shared" si="0"/>
        <v>45.023999999999994</v>
      </c>
      <c r="C200">
        <v>10.99</v>
      </c>
      <c r="D200">
        <v>3.72</v>
      </c>
      <c r="E200">
        <v>1.4</v>
      </c>
      <c r="F200">
        <v>0.83</v>
      </c>
      <c r="G200">
        <v>12.01</v>
      </c>
      <c r="H200">
        <v>1.66</v>
      </c>
      <c r="I200">
        <v>4.66</v>
      </c>
      <c r="J200" s="2">
        <f t="shared" si="1"/>
        <v>16.11</v>
      </c>
      <c r="K200" s="2">
        <f t="shared" si="2"/>
        <v>19.16</v>
      </c>
      <c r="L200" s="2">
        <f t="shared" si="3"/>
        <v>35.269999999999996</v>
      </c>
    </row>
    <row r="201" spans="1:12" x14ac:dyDescent="0.25">
      <c r="A201" t="s">
        <v>102</v>
      </c>
      <c r="B201">
        <f t="shared" si="0"/>
        <v>33.969000000000001</v>
      </c>
      <c r="C201">
        <v>6.59</v>
      </c>
      <c r="D201">
        <v>3.01</v>
      </c>
      <c r="E201">
        <v>1.4</v>
      </c>
      <c r="F201">
        <v>0.76</v>
      </c>
      <c r="G201">
        <v>10.58</v>
      </c>
      <c r="H201">
        <v>1.66</v>
      </c>
      <c r="I201">
        <v>3.28</v>
      </c>
      <c r="J201" s="2">
        <f t="shared" si="1"/>
        <v>11</v>
      </c>
      <c r="K201" s="2">
        <f t="shared" si="2"/>
        <v>16.28</v>
      </c>
      <c r="L201" s="2">
        <f t="shared" si="3"/>
        <v>27.28</v>
      </c>
    </row>
    <row r="202" spans="1:12" x14ac:dyDescent="0.25">
      <c r="A202" t="s">
        <v>103</v>
      </c>
      <c r="B202">
        <f t="shared" si="0"/>
        <v>34.571999999999996</v>
      </c>
      <c r="C202">
        <v>5</v>
      </c>
      <c r="D202">
        <v>1.78</v>
      </c>
      <c r="E202">
        <v>1.4</v>
      </c>
      <c r="F202">
        <v>0.74</v>
      </c>
      <c r="G202">
        <v>9.64</v>
      </c>
      <c r="H202">
        <v>1.66</v>
      </c>
      <c r="I202">
        <v>8.51</v>
      </c>
      <c r="J202" s="2">
        <f t="shared" si="1"/>
        <v>8.18</v>
      </c>
      <c r="K202" s="2">
        <f t="shared" si="2"/>
        <v>20.55</v>
      </c>
      <c r="L202" s="2">
        <f t="shared" si="3"/>
        <v>28.73</v>
      </c>
    </row>
    <row r="203" spans="1:12" x14ac:dyDescent="0.25">
      <c r="A203" t="s">
        <v>104</v>
      </c>
      <c r="B203">
        <f t="shared" si="0"/>
        <v>32.06</v>
      </c>
      <c r="C203">
        <v>4.3600000000000003</v>
      </c>
      <c r="D203">
        <v>1.94</v>
      </c>
      <c r="E203">
        <v>1.4</v>
      </c>
      <c r="F203">
        <v>0.82</v>
      </c>
      <c r="G203">
        <v>9.27</v>
      </c>
      <c r="H203">
        <v>1.66</v>
      </c>
      <c r="I203">
        <v>8.11</v>
      </c>
      <c r="J203" s="2">
        <f t="shared" si="1"/>
        <v>7.7000000000000011</v>
      </c>
      <c r="K203" s="2">
        <f t="shared" si="2"/>
        <v>19.86</v>
      </c>
      <c r="L203" s="2">
        <f t="shared" si="3"/>
        <v>27.560000000000002</v>
      </c>
    </row>
    <row r="204" spans="1:12" x14ac:dyDescent="0.25">
      <c r="A204" t="s">
        <v>105</v>
      </c>
      <c r="B204">
        <f t="shared" si="0"/>
        <v>33.567</v>
      </c>
      <c r="C204">
        <v>5.13</v>
      </c>
      <c r="D204">
        <v>2.06</v>
      </c>
      <c r="E204">
        <v>1.4</v>
      </c>
      <c r="F204">
        <v>0.86</v>
      </c>
      <c r="G204">
        <v>8.58</v>
      </c>
      <c r="H204">
        <v>1.66</v>
      </c>
      <c r="I204">
        <v>9.26</v>
      </c>
      <c r="J204" s="2">
        <f t="shared" si="1"/>
        <v>8.59</v>
      </c>
      <c r="K204" s="2">
        <f t="shared" si="2"/>
        <v>20.36</v>
      </c>
      <c r="L204" s="2">
        <f t="shared" si="3"/>
        <v>28.95</v>
      </c>
    </row>
    <row r="206" spans="1:12" x14ac:dyDescent="0.25">
      <c r="A206" s="1" t="s">
        <v>115</v>
      </c>
    </row>
    <row r="208" spans="1:12" x14ac:dyDescent="0.25">
      <c r="A208" t="s">
        <v>116</v>
      </c>
      <c r="B208" t="s">
        <v>117</v>
      </c>
      <c r="C208" t="s">
        <v>118</v>
      </c>
      <c r="D208" t="s">
        <v>119</v>
      </c>
    </row>
    <row r="209" spans="1:4" x14ac:dyDescent="0.25">
      <c r="A209">
        <v>1</v>
      </c>
      <c r="B209">
        <v>139</v>
      </c>
      <c r="C209">
        <v>64</v>
      </c>
      <c r="D209">
        <v>67.5</v>
      </c>
    </row>
    <row r="210" spans="1:4" x14ac:dyDescent="0.25">
      <c r="A210">
        <v>2</v>
      </c>
      <c r="B210">
        <v>142</v>
      </c>
      <c r="C210">
        <v>11</v>
      </c>
      <c r="D210">
        <v>76.2</v>
      </c>
    </row>
    <row r="211" spans="1:4" x14ac:dyDescent="0.25">
      <c r="A211">
        <v>3</v>
      </c>
      <c r="B211">
        <v>155</v>
      </c>
      <c r="C211">
        <v>89</v>
      </c>
      <c r="D211">
        <v>82</v>
      </c>
    </row>
    <row r="212" spans="1:4" x14ac:dyDescent="0.25">
      <c r="A212">
        <v>4</v>
      </c>
      <c r="B212">
        <v>146</v>
      </c>
      <c r="C212">
        <v>38</v>
      </c>
      <c r="D212">
        <v>109.6</v>
      </c>
    </row>
    <row r="213" spans="1:4" x14ac:dyDescent="0.25">
      <c r="A213">
        <v>5</v>
      </c>
      <c r="B213">
        <v>151</v>
      </c>
      <c r="C213">
        <v>9</v>
      </c>
      <c r="D213">
        <v>160.19999999999999</v>
      </c>
    </row>
    <row r="214" spans="1:4" x14ac:dyDescent="0.25">
      <c r="A214">
        <v>6</v>
      </c>
      <c r="B214">
        <v>169</v>
      </c>
      <c r="C214">
        <v>71</v>
      </c>
      <c r="D214">
        <v>188.2</v>
      </c>
    </row>
    <row r="215" spans="1:4" x14ac:dyDescent="0.25">
      <c r="A215">
        <v>7</v>
      </c>
      <c r="B215">
        <v>156</v>
      </c>
      <c r="C215">
        <v>75</v>
      </c>
      <c r="D215">
        <v>191.6</v>
      </c>
    </row>
    <row r="216" spans="1:4" x14ac:dyDescent="0.25">
      <c r="A216">
        <v>8</v>
      </c>
      <c r="B216">
        <v>179</v>
      </c>
      <c r="C216">
        <v>83</v>
      </c>
      <c r="D216">
        <v>208.8</v>
      </c>
    </row>
    <row r="217" spans="1:4" x14ac:dyDescent="0.25">
      <c r="A217">
        <v>9</v>
      </c>
      <c r="B217">
        <v>144</v>
      </c>
      <c r="C217">
        <v>31</v>
      </c>
      <c r="D217">
        <v>211.4</v>
      </c>
    </row>
    <row r="218" spans="1:4" x14ac:dyDescent="0.25">
      <c r="A218">
        <v>10</v>
      </c>
      <c r="B218">
        <v>183</v>
      </c>
      <c r="C218">
        <v>152</v>
      </c>
      <c r="D218">
        <v>215.9</v>
      </c>
    </row>
    <row r="219" spans="1:4" x14ac:dyDescent="0.25">
      <c r="A219">
        <v>11</v>
      </c>
      <c r="B219">
        <v>190</v>
      </c>
      <c r="C219">
        <v>138</v>
      </c>
      <c r="D219">
        <v>229.5</v>
      </c>
    </row>
    <row r="220" spans="1:4" x14ac:dyDescent="0.25">
      <c r="A220">
        <v>12</v>
      </c>
      <c r="B220">
        <v>178</v>
      </c>
      <c r="C220">
        <v>98</v>
      </c>
      <c r="D220">
        <v>261.8</v>
      </c>
    </row>
    <row r="221" spans="1:4" x14ac:dyDescent="0.25">
      <c r="A221">
        <v>13</v>
      </c>
      <c r="B221">
        <v>199</v>
      </c>
      <c r="C221">
        <v>185</v>
      </c>
      <c r="D221">
        <v>273</v>
      </c>
    </row>
    <row r="222" spans="1:4" x14ac:dyDescent="0.25">
      <c r="A222">
        <v>14</v>
      </c>
      <c r="B222">
        <v>167</v>
      </c>
      <c r="C222">
        <v>136</v>
      </c>
      <c r="D222">
        <v>292.7</v>
      </c>
    </row>
    <row r="223" spans="1:4" x14ac:dyDescent="0.25">
      <c r="A223">
        <v>15</v>
      </c>
      <c r="B223">
        <v>186</v>
      </c>
      <c r="C223">
        <v>60</v>
      </c>
      <c r="D223">
        <v>305.60000000000002</v>
      </c>
    </row>
    <row r="224" spans="1:4" x14ac:dyDescent="0.25">
      <c r="A224">
        <v>16</v>
      </c>
      <c r="B224">
        <v>247</v>
      </c>
      <c r="C224">
        <v>140</v>
      </c>
      <c r="D224">
        <v>322.39999999999998</v>
      </c>
    </row>
    <row r="225" spans="1:4" x14ac:dyDescent="0.25">
      <c r="A225">
        <v>17</v>
      </c>
      <c r="B225">
        <v>201</v>
      </c>
      <c r="C225">
        <v>104</v>
      </c>
      <c r="D225">
        <v>335.4</v>
      </c>
    </row>
    <row r="226" spans="1:4" x14ac:dyDescent="0.25">
      <c r="A226">
        <v>18</v>
      </c>
      <c r="B226">
        <v>191</v>
      </c>
      <c r="C226">
        <v>148</v>
      </c>
      <c r="D226">
        <v>350.7</v>
      </c>
    </row>
    <row r="227" spans="1:4" x14ac:dyDescent="0.25">
      <c r="A227">
        <v>19</v>
      </c>
      <c r="B227">
        <v>196</v>
      </c>
      <c r="C227">
        <v>109</v>
      </c>
      <c r="D227">
        <v>351.9</v>
      </c>
    </row>
    <row r="228" spans="1:4" x14ac:dyDescent="0.25">
      <c r="A228">
        <v>20</v>
      </c>
      <c r="B228">
        <v>197</v>
      </c>
      <c r="C228">
        <v>121</v>
      </c>
      <c r="D228">
        <v>353.2</v>
      </c>
    </row>
    <row r="229" spans="1:4" x14ac:dyDescent="0.25">
      <c r="A229">
        <v>21</v>
      </c>
      <c r="B229">
        <v>180</v>
      </c>
      <c r="C229">
        <v>130</v>
      </c>
      <c r="D229">
        <v>363.6</v>
      </c>
    </row>
    <row r="230" spans="1:4" x14ac:dyDescent="0.25">
      <c r="A230">
        <v>22</v>
      </c>
      <c r="B230">
        <v>200</v>
      </c>
      <c r="C230">
        <v>94</v>
      </c>
      <c r="D230">
        <v>374.6</v>
      </c>
    </row>
    <row r="231" spans="1:4" x14ac:dyDescent="0.25">
      <c r="A231">
        <v>23</v>
      </c>
      <c r="B231">
        <v>251</v>
      </c>
      <c r="C231">
        <v>176</v>
      </c>
      <c r="D231">
        <v>375.4</v>
      </c>
    </row>
    <row r="232" spans="1:4" x14ac:dyDescent="0.25">
      <c r="A232">
        <v>24</v>
      </c>
      <c r="B232">
        <v>212</v>
      </c>
      <c r="C232">
        <v>178</v>
      </c>
      <c r="D232">
        <v>382.5</v>
      </c>
    </row>
    <row r="233" spans="1:4" x14ac:dyDescent="0.25">
      <c r="A233">
        <v>25</v>
      </c>
      <c r="B233">
        <v>238</v>
      </c>
      <c r="C233">
        <v>168</v>
      </c>
      <c r="D233">
        <v>384.2</v>
      </c>
    </row>
    <row r="234" spans="1:4" x14ac:dyDescent="0.25">
      <c r="A234">
        <v>26</v>
      </c>
      <c r="B234">
        <v>243</v>
      </c>
      <c r="C234">
        <v>62</v>
      </c>
      <c r="D234">
        <v>401.1</v>
      </c>
    </row>
    <row r="235" spans="1:4" x14ac:dyDescent="0.25">
      <c r="A235">
        <v>27</v>
      </c>
      <c r="B235">
        <v>256</v>
      </c>
      <c r="C235">
        <v>87</v>
      </c>
      <c r="D235">
        <v>411.3</v>
      </c>
    </row>
    <row r="236" spans="1:4" x14ac:dyDescent="0.25">
      <c r="A236">
        <v>28</v>
      </c>
      <c r="B236">
        <v>247</v>
      </c>
      <c r="C236">
        <v>163</v>
      </c>
      <c r="D236">
        <v>414.1</v>
      </c>
    </row>
    <row r="237" spans="1:4" x14ac:dyDescent="0.25">
      <c r="A237">
        <v>29</v>
      </c>
      <c r="B237">
        <v>173</v>
      </c>
      <c r="C237">
        <v>114</v>
      </c>
      <c r="D237">
        <v>422.6</v>
      </c>
    </row>
    <row r="238" spans="1:4" x14ac:dyDescent="0.25">
      <c r="A238">
        <v>30</v>
      </c>
      <c r="B238">
        <v>249</v>
      </c>
      <c r="C238">
        <v>188</v>
      </c>
      <c r="D238">
        <v>442.1</v>
      </c>
    </row>
    <row r="239" spans="1:4" x14ac:dyDescent="0.25">
      <c r="A239">
        <v>31</v>
      </c>
      <c r="B239">
        <v>245</v>
      </c>
      <c r="C239">
        <v>157</v>
      </c>
      <c r="D239">
        <v>463</v>
      </c>
    </row>
    <row r="240" spans="1:4" x14ac:dyDescent="0.25">
      <c r="A240">
        <v>32</v>
      </c>
      <c r="B240">
        <v>253</v>
      </c>
      <c r="C240">
        <v>150</v>
      </c>
      <c r="D240">
        <v>500</v>
      </c>
    </row>
    <row r="241" spans="1:4" x14ac:dyDescent="0.25">
      <c r="A241">
        <v>33</v>
      </c>
      <c r="B241">
        <v>255</v>
      </c>
      <c r="C241">
        <v>120</v>
      </c>
      <c r="D241">
        <v>501.5</v>
      </c>
    </row>
    <row r="242" spans="1:4" x14ac:dyDescent="0.25">
      <c r="A242">
        <v>34</v>
      </c>
      <c r="B242">
        <v>189</v>
      </c>
      <c r="C242">
        <v>191</v>
      </c>
      <c r="D242">
        <v>512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  <ignoredErrors>
    <ignoredError sqref="J183:K20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workbookViewId="0"/>
  </sheetViews>
  <sheetFormatPr defaultRowHeight="15" x14ac:dyDescent="0.25"/>
  <sheetData>
    <row r="1" spans="1:1" x14ac:dyDescent="0.25">
      <c r="A1" s="1" t="s">
        <v>120</v>
      </c>
    </row>
    <row r="4" spans="1:1" x14ac:dyDescent="0.25">
      <c r="A4" s="1" t="s">
        <v>121</v>
      </c>
    </row>
    <row r="8" spans="1:1" x14ac:dyDescent="0.25">
      <c r="A8" s="1" t="s">
        <v>122</v>
      </c>
    </row>
    <row r="12" spans="1:1" x14ac:dyDescent="0.25">
      <c r="A12" s="1" t="s">
        <v>123</v>
      </c>
    </row>
    <row r="16" spans="1:1" x14ac:dyDescent="0.25">
      <c r="A16" s="1" t="s">
        <v>124</v>
      </c>
    </row>
    <row r="18" spans="1:9" x14ac:dyDescent="0.25">
      <c r="A18" s="1" t="s">
        <v>136</v>
      </c>
      <c r="B18" s="1" t="s">
        <v>128</v>
      </c>
      <c r="C18" s="1" t="s">
        <v>129</v>
      </c>
      <c r="D18" s="1" t="s">
        <v>130</v>
      </c>
      <c r="E18" s="1" t="s">
        <v>131</v>
      </c>
      <c r="F18" s="1" t="s">
        <v>132</v>
      </c>
      <c r="G18" s="1" t="s">
        <v>133</v>
      </c>
      <c r="H18" s="1" t="s">
        <v>134</v>
      </c>
      <c r="I18" s="1" t="s">
        <v>135</v>
      </c>
    </row>
    <row r="19" spans="1:9" x14ac:dyDescent="0.25">
      <c r="A19" s="3" t="s">
        <v>126</v>
      </c>
    </row>
    <row r="20" spans="1:9" x14ac:dyDescent="0.25">
      <c r="A20" s="4" t="s">
        <v>127</v>
      </c>
    </row>
    <row r="21" spans="1:9" x14ac:dyDescent="0.25">
      <c r="A21" s="1" t="s">
        <v>125</v>
      </c>
    </row>
    <row r="24" spans="1:9" x14ac:dyDescent="0.25">
      <c r="A24" s="1" t="s">
        <v>137</v>
      </c>
    </row>
    <row r="26" spans="1:9" x14ac:dyDescent="0.25">
      <c r="A26" s="1" t="s">
        <v>138</v>
      </c>
    </row>
    <row r="27" spans="1:9" x14ac:dyDescent="0.25">
      <c r="A27" s="1" t="s">
        <v>139</v>
      </c>
    </row>
    <row r="28" spans="1:9" x14ac:dyDescent="0.25">
      <c r="A28" s="1" t="s">
        <v>140</v>
      </c>
    </row>
    <row r="29" spans="1:9" x14ac:dyDescent="0.25">
      <c r="A29" s="1" t="s">
        <v>141</v>
      </c>
    </row>
    <row r="32" spans="1:9" x14ac:dyDescent="0.25">
      <c r="A32" s="1" t="s">
        <v>142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2"/>
  <sheetViews>
    <sheetView tabSelected="1" topLeftCell="A125" workbookViewId="0">
      <selection activeCell="A143" sqref="A143"/>
    </sheetView>
  </sheetViews>
  <sheetFormatPr defaultRowHeight="15" x14ac:dyDescent="0.25"/>
  <sheetData>
    <row r="1" spans="1:23" x14ac:dyDescent="0.25">
      <c r="A1" s="1" t="s">
        <v>5</v>
      </c>
    </row>
    <row r="3" spans="1:23" x14ac:dyDescent="0.25">
      <c r="A3" t="s">
        <v>6</v>
      </c>
      <c r="B3" t="s">
        <v>7</v>
      </c>
      <c r="C3" t="s">
        <v>8</v>
      </c>
      <c r="D3" t="s">
        <v>9</v>
      </c>
    </row>
    <row r="4" spans="1:23" x14ac:dyDescent="0.25">
      <c r="A4">
        <v>2008</v>
      </c>
      <c r="B4">
        <v>1.95</v>
      </c>
      <c r="C4" s="5"/>
      <c r="D4" s="5"/>
    </row>
    <row r="5" spans="1:23" x14ac:dyDescent="0.25">
      <c r="A5">
        <v>2009</v>
      </c>
      <c r="B5">
        <v>2.2000000000000002</v>
      </c>
      <c r="C5" s="5"/>
      <c r="D5" s="5"/>
    </row>
    <row r="6" spans="1:23" x14ac:dyDescent="0.25">
      <c r="A6">
        <v>2010</v>
      </c>
      <c r="B6">
        <v>2.4900000000000002</v>
      </c>
      <c r="C6" s="5"/>
      <c r="D6" s="5"/>
    </row>
    <row r="7" spans="1:23" x14ac:dyDescent="0.25">
      <c r="C7" s="6"/>
      <c r="D7" s="6"/>
    </row>
    <row r="8" spans="1:23" x14ac:dyDescent="0.25">
      <c r="A8" s="1" t="s">
        <v>143</v>
      </c>
      <c r="H8" s="7" t="s">
        <v>145</v>
      </c>
      <c r="I8" s="5"/>
      <c r="J8" s="5"/>
      <c r="K8" s="5"/>
      <c r="L8" s="5"/>
      <c r="N8" s="7" t="s">
        <v>149</v>
      </c>
      <c r="O8" s="5"/>
      <c r="P8" s="5"/>
      <c r="Q8" s="5"/>
      <c r="R8" s="5"/>
    </row>
    <row r="9" spans="1:23" x14ac:dyDescent="0.25">
      <c r="H9" s="7" t="s">
        <v>146</v>
      </c>
      <c r="I9" s="5"/>
      <c r="J9" s="5"/>
      <c r="K9" s="5"/>
      <c r="L9" s="5"/>
      <c r="N9" s="7" t="s">
        <v>147</v>
      </c>
      <c r="O9" s="5"/>
      <c r="P9" s="5"/>
      <c r="Q9" s="5"/>
      <c r="R9" s="5"/>
      <c r="S9" s="7" t="s">
        <v>148</v>
      </c>
      <c r="T9" s="5"/>
      <c r="U9" s="5"/>
      <c r="V9" s="5"/>
      <c r="W9" s="5"/>
    </row>
    <row r="10" spans="1:23" x14ac:dyDescent="0.25">
      <c r="A10" t="s">
        <v>10</v>
      </c>
      <c r="B10" t="s">
        <v>11</v>
      </c>
      <c r="C10" t="s">
        <v>12</v>
      </c>
      <c r="D10" t="s">
        <v>13</v>
      </c>
      <c r="E10" t="s">
        <v>14</v>
      </c>
      <c r="H10" s="5" t="s">
        <v>10</v>
      </c>
      <c r="I10" s="5" t="s">
        <v>11</v>
      </c>
      <c r="J10" s="5" t="s">
        <v>12</v>
      </c>
      <c r="K10" s="5" t="s">
        <v>13</v>
      </c>
      <c r="L10" s="5" t="s">
        <v>14</v>
      </c>
      <c r="N10" s="5" t="s">
        <v>10</v>
      </c>
      <c r="O10" s="5" t="s">
        <v>11</v>
      </c>
      <c r="P10" s="5" t="s">
        <v>12</v>
      </c>
      <c r="Q10" s="5" t="s">
        <v>13</v>
      </c>
      <c r="R10" s="5" t="s">
        <v>14</v>
      </c>
      <c r="S10" s="5" t="s">
        <v>10</v>
      </c>
      <c r="T10" s="5" t="s">
        <v>11</v>
      </c>
      <c r="U10" s="5" t="s">
        <v>12</v>
      </c>
      <c r="V10" s="5" t="s">
        <v>13</v>
      </c>
      <c r="W10" s="5" t="s">
        <v>14</v>
      </c>
    </row>
    <row r="11" spans="1:23" x14ac:dyDescent="0.25">
      <c r="A11" t="s">
        <v>15</v>
      </c>
      <c r="B11">
        <v>183</v>
      </c>
      <c r="C11">
        <v>917</v>
      </c>
      <c r="D11">
        <v>1009</v>
      </c>
      <c r="H11" s="5" t="s">
        <v>15</v>
      </c>
      <c r="I11" s="5"/>
      <c r="J11" s="5"/>
      <c r="K11" s="5"/>
      <c r="L11" s="5"/>
      <c r="N11" s="5" t="s">
        <v>15</v>
      </c>
      <c r="O11" s="5"/>
      <c r="P11" s="5"/>
      <c r="Q11" s="5"/>
      <c r="R11" s="5"/>
      <c r="S11" s="5" t="s">
        <v>15</v>
      </c>
      <c r="T11" s="5"/>
      <c r="U11" s="5"/>
      <c r="V11" s="5"/>
      <c r="W11" s="5"/>
    </row>
    <row r="12" spans="1:23" x14ac:dyDescent="0.25">
      <c r="A12" t="s">
        <v>16</v>
      </c>
      <c r="B12">
        <v>474</v>
      </c>
      <c r="C12">
        <v>1328</v>
      </c>
      <c r="D12">
        <v>948</v>
      </c>
      <c r="H12" s="5" t="s">
        <v>16</v>
      </c>
      <c r="I12" s="5"/>
      <c r="J12" s="5"/>
      <c r="K12" s="5"/>
      <c r="L12" s="5"/>
      <c r="N12" s="5" t="s">
        <v>16</v>
      </c>
      <c r="O12" s="5"/>
      <c r="P12" s="5"/>
      <c r="Q12" s="5"/>
      <c r="R12" s="5"/>
      <c r="S12" s="5" t="s">
        <v>16</v>
      </c>
      <c r="T12" s="5"/>
      <c r="U12" s="5"/>
      <c r="V12" s="5"/>
      <c r="W12" s="5"/>
    </row>
    <row r="13" spans="1:23" x14ac:dyDescent="0.25">
      <c r="A13" t="s">
        <v>153</v>
      </c>
      <c r="B13">
        <v>2950</v>
      </c>
      <c r="C13">
        <v>5170</v>
      </c>
      <c r="D13">
        <v>2278</v>
      </c>
      <c r="G13" s="5"/>
      <c r="H13" s="5" t="s">
        <v>153</v>
      </c>
      <c r="I13" s="5"/>
      <c r="J13" s="5"/>
      <c r="K13" s="5"/>
      <c r="L13" s="5"/>
      <c r="M13" s="5"/>
      <c r="N13" s="5" t="s">
        <v>153</v>
      </c>
      <c r="O13" s="5"/>
      <c r="P13" s="5"/>
      <c r="Q13" s="5"/>
      <c r="R13" s="5"/>
      <c r="S13" s="5" t="s">
        <v>153</v>
      </c>
      <c r="T13" s="5"/>
      <c r="U13" s="5"/>
      <c r="V13" s="5"/>
      <c r="W13" s="5"/>
    </row>
    <row r="14" spans="1:23" x14ac:dyDescent="0.25">
      <c r="A14" t="s">
        <v>18</v>
      </c>
      <c r="B14">
        <v>2487</v>
      </c>
      <c r="C14">
        <v>4569</v>
      </c>
      <c r="D14">
        <v>863</v>
      </c>
      <c r="H14" s="5" t="s">
        <v>18</v>
      </c>
      <c r="I14" s="5"/>
      <c r="J14" s="5"/>
      <c r="K14" s="5"/>
      <c r="L14" s="5"/>
      <c r="N14" s="5" t="s">
        <v>18</v>
      </c>
      <c r="O14" s="5"/>
      <c r="P14" s="5"/>
      <c r="Q14" s="5"/>
      <c r="R14" s="5"/>
      <c r="S14" s="5" t="s">
        <v>18</v>
      </c>
      <c r="T14" s="5"/>
      <c r="U14" s="5"/>
      <c r="V14" s="5"/>
      <c r="W14" s="5"/>
    </row>
    <row r="15" spans="1:23" x14ac:dyDescent="0.25">
      <c r="A15" t="s">
        <v>14</v>
      </c>
      <c r="H15" s="5" t="s">
        <v>14</v>
      </c>
      <c r="I15" s="5"/>
      <c r="J15" s="5"/>
      <c r="K15" s="5"/>
      <c r="L15" s="5"/>
      <c r="N15" s="5" t="s">
        <v>14</v>
      </c>
      <c r="O15" s="5"/>
      <c r="P15" s="5"/>
      <c r="Q15" s="5"/>
      <c r="R15" s="5"/>
      <c r="S15" s="5" t="s">
        <v>14</v>
      </c>
      <c r="T15" s="5"/>
      <c r="U15" s="5"/>
      <c r="V15" s="5"/>
      <c r="W15" s="5"/>
    </row>
    <row r="16" spans="1:23" x14ac:dyDescent="0.25">
      <c r="H16" s="5"/>
      <c r="I16" s="5"/>
      <c r="J16" s="5"/>
      <c r="K16" s="5"/>
      <c r="L16" s="5"/>
    </row>
    <row r="17" spans="1:20" x14ac:dyDescent="0.25">
      <c r="A17" s="1" t="s">
        <v>144</v>
      </c>
      <c r="H17" s="7" t="s">
        <v>144</v>
      </c>
      <c r="I17" s="5"/>
      <c r="J17" s="5"/>
      <c r="K17" s="5"/>
      <c r="L17" s="5"/>
      <c r="N17" s="7" t="s">
        <v>150</v>
      </c>
    </row>
    <row r="18" spans="1:20" x14ac:dyDescent="0.25">
      <c r="H18" s="7" t="s">
        <v>146</v>
      </c>
      <c r="I18" s="5"/>
      <c r="J18" s="5"/>
      <c r="K18" s="5"/>
      <c r="L18" s="5"/>
    </row>
    <row r="19" spans="1:20" x14ac:dyDescent="0.25">
      <c r="A19" t="s">
        <v>10</v>
      </c>
      <c r="B19" t="s">
        <v>11</v>
      </c>
      <c r="C19" t="s">
        <v>12</v>
      </c>
      <c r="D19" t="s">
        <v>13</v>
      </c>
      <c r="E19" t="s">
        <v>14</v>
      </c>
      <c r="H19" s="5" t="s">
        <v>10</v>
      </c>
      <c r="I19" s="5" t="s">
        <v>11</v>
      </c>
      <c r="J19" s="5" t="s">
        <v>12</v>
      </c>
      <c r="K19" s="5" t="s">
        <v>13</v>
      </c>
      <c r="L19" s="5" t="s">
        <v>14</v>
      </c>
    </row>
    <row r="20" spans="1:20" x14ac:dyDescent="0.25">
      <c r="A20" t="s">
        <v>15</v>
      </c>
      <c r="B20">
        <v>2</v>
      </c>
      <c r="C20">
        <v>10</v>
      </c>
      <c r="D20">
        <v>11</v>
      </c>
      <c r="H20" s="5" t="s">
        <v>15</v>
      </c>
      <c r="I20" s="5"/>
      <c r="J20" s="5"/>
      <c r="K20" s="5"/>
      <c r="L20" s="5"/>
    </row>
    <row r="21" spans="1:20" x14ac:dyDescent="0.25">
      <c r="A21" t="s">
        <v>16</v>
      </c>
      <c r="B21">
        <v>10</v>
      </c>
      <c r="C21">
        <v>28</v>
      </c>
      <c r="D21">
        <v>20</v>
      </c>
      <c r="H21" s="5" t="s">
        <v>16</v>
      </c>
      <c r="I21" s="5"/>
      <c r="J21" s="5"/>
      <c r="K21" s="5"/>
      <c r="L21" s="5"/>
    </row>
    <row r="22" spans="1:20" x14ac:dyDescent="0.25">
      <c r="A22" t="s">
        <v>153</v>
      </c>
      <c r="B22">
        <v>101</v>
      </c>
      <c r="C22">
        <v>177</v>
      </c>
      <c r="D22">
        <v>78</v>
      </c>
      <c r="H22" s="5" t="s">
        <v>153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</row>
    <row r="23" spans="1:20" x14ac:dyDescent="0.25">
      <c r="A23" t="s">
        <v>18</v>
      </c>
      <c r="B23">
        <v>98</v>
      </c>
      <c r="C23">
        <v>180</v>
      </c>
      <c r="D23">
        <v>34</v>
      </c>
      <c r="H23" s="5" t="s">
        <v>18</v>
      </c>
      <c r="I23" s="5"/>
      <c r="J23" s="5"/>
      <c r="K23" s="5"/>
      <c r="L23" s="5"/>
    </row>
    <row r="24" spans="1:20" x14ac:dyDescent="0.25">
      <c r="A24" t="s">
        <v>14</v>
      </c>
      <c r="H24" s="5" t="s">
        <v>14</v>
      </c>
      <c r="I24" s="5"/>
      <c r="J24" s="5"/>
      <c r="K24" s="5"/>
      <c r="L24" s="5"/>
    </row>
    <row r="26" spans="1:20" x14ac:dyDescent="0.25">
      <c r="A26" s="1" t="s">
        <v>21</v>
      </c>
      <c r="H26" s="7" t="s">
        <v>151</v>
      </c>
      <c r="I26" s="5"/>
      <c r="J26" s="5"/>
      <c r="K26" s="5"/>
    </row>
    <row r="27" spans="1:20" x14ac:dyDescent="0.25">
      <c r="H27" s="7" t="s">
        <v>152</v>
      </c>
      <c r="I27" s="5"/>
      <c r="J27" s="5"/>
      <c r="K27" s="5"/>
    </row>
    <row r="28" spans="1:20" x14ac:dyDescent="0.25">
      <c r="A28" t="s">
        <v>22</v>
      </c>
      <c r="B28">
        <v>1</v>
      </c>
      <c r="C28">
        <v>2</v>
      </c>
      <c r="D28" t="s">
        <v>14</v>
      </c>
      <c r="H28" s="5" t="s">
        <v>22</v>
      </c>
      <c r="I28" s="5"/>
      <c r="J28" s="5"/>
      <c r="K28" s="5" t="s">
        <v>14</v>
      </c>
    </row>
    <row r="29" spans="1:20" x14ac:dyDescent="0.25">
      <c r="A29" t="s">
        <v>23</v>
      </c>
      <c r="B29">
        <v>5</v>
      </c>
      <c r="C29">
        <v>7</v>
      </c>
      <c r="H29" s="5" t="s">
        <v>23</v>
      </c>
      <c r="I29" s="5"/>
      <c r="J29" s="5"/>
      <c r="K29" s="5"/>
    </row>
    <row r="30" spans="1:20" x14ac:dyDescent="0.25">
      <c r="A30" t="s">
        <v>24</v>
      </c>
      <c r="B30">
        <v>7</v>
      </c>
      <c r="C30">
        <v>5</v>
      </c>
      <c r="H30" s="5" t="s">
        <v>24</v>
      </c>
      <c r="I30" s="5"/>
      <c r="J30" s="5"/>
      <c r="K30" s="5"/>
    </row>
    <row r="31" spans="1:20" x14ac:dyDescent="0.25">
      <c r="A31" t="s">
        <v>25</v>
      </c>
      <c r="B31">
        <v>6</v>
      </c>
      <c r="C31">
        <v>11</v>
      </c>
      <c r="H31" s="5" t="s">
        <v>25</v>
      </c>
      <c r="I31" s="5"/>
      <c r="J31" s="5"/>
      <c r="K31" s="5"/>
    </row>
    <row r="32" spans="1:20" x14ac:dyDescent="0.25">
      <c r="A32" t="s">
        <v>14</v>
      </c>
      <c r="H32" s="5" t="s">
        <v>14</v>
      </c>
      <c r="I32" s="5"/>
      <c r="J32" s="5"/>
      <c r="K32" s="5"/>
    </row>
    <row r="34" spans="1:15" x14ac:dyDescent="0.25">
      <c r="A34" s="1" t="s">
        <v>26</v>
      </c>
    </row>
    <row r="36" spans="1:15" x14ac:dyDescent="0.25">
      <c r="A36" t="s">
        <v>22</v>
      </c>
      <c r="B36">
        <v>1</v>
      </c>
      <c r="C36">
        <v>2</v>
      </c>
      <c r="D36" t="s">
        <v>14</v>
      </c>
    </row>
    <row r="37" spans="1:15" x14ac:dyDescent="0.25">
      <c r="A37" t="s">
        <v>23</v>
      </c>
      <c r="B37">
        <v>200</v>
      </c>
      <c r="C37">
        <v>300</v>
      </c>
    </row>
    <row r="38" spans="1:15" x14ac:dyDescent="0.25">
      <c r="A38" t="s">
        <v>24</v>
      </c>
      <c r="B38">
        <v>600</v>
      </c>
      <c r="C38">
        <v>400</v>
      </c>
    </row>
    <row r="39" spans="1:15" x14ac:dyDescent="0.25">
      <c r="A39" t="s">
        <v>25</v>
      </c>
      <c r="B39">
        <v>100</v>
      </c>
      <c r="C39">
        <v>200</v>
      </c>
    </row>
    <row r="40" spans="1:15" x14ac:dyDescent="0.25">
      <c r="A40" t="s">
        <v>14</v>
      </c>
    </row>
    <row r="42" spans="1:15" x14ac:dyDescent="0.25">
      <c r="A42" s="1" t="s">
        <v>27</v>
      </c>
      <c r="H42" s="7" t="s">
        <v>27</v>
      </c>
      <c r="I42" s="5"/>
      <c r="J42" s="5"/>
      <c r="K42" s="5"/>
      <c r="L42" s="5"/>
      <c r="O42" s="7" t="s">
        <v>156</v>
      </c>
    </row>
    <row r="43" spans="1:15" x14ac:dyDescent="0.25">
      <c r="H43" s="5"/>
      <c r="I43" s="5"/>
      <c r="J43" s="5"/>
      <c r="K43" s="5"/>
      <c r="L43" s="5"/>
      <c r="O43" s="5"/>
    </row>
    <row r="44" spans="1:15" x14ac:dyDescent="0.25">
      <c r="A44" t="s">
        <v>6</v>
      </c>
      <c r="B44" t="s">
        <v>28</v>
      </c>
      <c r="C44" t="s">
        <v>29</v>
      </c>
      <c r="D44" s="5" t="s">
        <v>30</v>
      </c>
      <c r="E44" s="5" t="s">
        <v>31</v>
      </c>
      <c r="H44" s="5" t="s">
        <v>6</v>
      </c>
      <c r="I44" s="5" t="s">
        <v>28</v>
      </c>
      <c r="J44" s="5" t="s">
        <v>154</v>
      </c>
      <c r="K44" s="5" t="s">
        <v>155</v>
      </c>
      <c r="L44" s="5" t="s">
        <v>31</v>
      </c>
      <c r="O44" s="5" t="s">
        <v>157</v>
      </c>
    </row>
    <row r="45" spans="1:15" x14ac:dyDescent="0.25">
      <c r="A45">
        <v>2005</v>
      </c>
      <c r="B45">
        <v>0</v>
      </c>
      <c r="C45">
        <v>1.65</v>
      </c>
      <c r="D45" s="5"/>
      <c r="E45" s="5"/>
      <c r="H45" s="5">
        <v>2005</v>
      </c>
      <c r="I45" s="5">
        <v>0</v>
      </c>
      <c r="J45" s="5"/>
      <c r="K45" s="5"/>
      <c r="L45" s="5"/>
      <c r="O45" s="5" t="s">
        <v>158</v>
      </c>
    </row>
    <row r="46" spans="1:15" x14ac:dyDescent="0.25">
      <c r="A46">
        <v>2006</v>
      </c>
      <c r="B46">
        <v>1</v>
      </c>
      <c r="C46">
        <v>1.68</v>
      </c>
      <c r="D46" s="5"/>
      <c r="E46" s="5"/>
      <c r="H46" s="5">
        <v>2006</v>
      </c>
      <c r="I46" s="5">
        <v>1</v>
      </c>
      <c r="J46" s="5"/>
      <c r="K46" s="5"/>
      <c r="L46" s="5"/>
    </row>
    <row r="47" spans="1:15" x14ac:dyDescent="0.25">
      <c r="A47">
        <v>2007</v>
      </c>
      <c r="C47">
        <v>1.55</v>
      </c>
      <c r="D47" s="5"/>
      <c r="E47" s="5"/>
      <c r="H47" s="5">
        <v>2007</v>
      </c>
      <c r="I47" s="5"/>
      <c r="J47" s="5"/>
      <c r="K47" s="5"/>
      <c r="L47" s="5"/>
    </row>
    <row r="48" spans="1:15" x14ac:dyDescent="0.25">
      <c r="A48">
        <v>2008</v>
      </c>
      <c r="C48">
        <v>1.65</v>
      </c>
      <c r="D48" s="5"/>
      <c r="E48" s="5"/>
      <c r="H48" s="5">
        <v>2008</v>
      </c>
      <c r="I48" s="5"/>
      <c r="J48" s="5"/>
      <c r="K48" s="5"/>
      <c r="L48" s="5"/>
    </row>
    <row r="49" spans="1:15" x14ac:dyDescent="0.25">
      <c r="A49">
        <v>2009</v>
      </c>
      <c r="C49">
        <v>2.1</v>
      </c>
      <c r="D49" s="5"/>
      <c r="E49" s="5"/>
      <c r="H49" s="5">
        <v>2009</v>
      </c>
      <c r="I49" s="5"/>
      <c r="J49" s="5"/>
      <c r="K49" s="5"/>
      <c r="L49" s="5"/>
    </row>
    <row r="51" spans="1:15" x14ac:dyDescent="0.25">
      <c r="A51" s="1" t="s">
        <v>35</v>
      </c>
      <c r="H51" s="7" t="s">
        <v>159</v>
      </c>
      <c r="I51" s="5"/>
      <c r="J51" s="5"/>
      <c r="K51" s="5"/>
      <c r="L51" s="5"/>
    </row>
    <row r="52" spans="1:15" x14ac:dyDescent="0.25">
      <c r="H52" s="5"/>
      <c r="I52" s="5"/>
      <c r="J52" s="5"/>
      <c r="K52" s="5"/>
      <c r="L52" s="5"/>
    </row>
    <row r="53" spans="1:15" x14ac:dyDescent="0.25">
      <c r="B53">
        <v>2005</v>
      </c>
      <c r="C53">
        <v>2006</v>
      </c>
      <c r="D53">
        <v>2007</v>
      </c>
      <c r="H53" s="5"/>
      <c r="I53" s="5" t="s">
        <v>163</v>
      </c>
      <c r="J53" s="5" t="s">
        <v>164</v>
      </c>
      <c r="K53" s="5" t="s">
        <v>165</v>
      </c>
      <c r="L53" s="5" t="s">
        <v>166</v>
      </c>
      <c r="M53" s="5" t="s">
        <v>167</v>
      </c>
      <c r="N53" s="5" t="s">
        <v>168</v>
      </c>
      <c r="O53" s="5" t="s">
        <v>169</v>
      </c>
    </row>
    <row r="54" spans="1:15" x14ac:dyDescent="0.25">
      <c r="A54" t="s">
        <v>32</v>
      </c>
      <c r="B54">
        <v>1.5</v>
      </c>
      <c r="C54">
        <v>1.8</v>
      </c>
      <c r="D54">
        <v>1.9</v>
      </c>
      <c r="H54" s="5" t="s">
        <v>160</v>
      </c>
      <c r="I54" s="5"/>
      <c r="J54" s="5"/>
      <c r="K54" s="5"/>
      <c r="L54" s="5"/>
    </row>
    <row r="55" spans="1:15" x14ac:dyDescent="0.25">
      <c r="A55" t="s">
        <v>33</v>
      </c>
      <c r="B55">
        <v>6.3</v>
      </c>
      <c r="C55">
        <v>6.5</v>
      </c>
      <c r="D55">
        <v>7</v>
      </c>
      <c r="H55" s="5" t="s">
        <v>161</v>
      </c>
      <c r="I55" s="5"/>
      <c r="J55" s="5"/>
      <c r="K55" s="5"/>
      <c r="L55" s="5"/>
    </row>
    <row r="56" spans="1:15" x14ac:dyDescent="0.25">
      <c r="A56" t="s">
        <v>34</v>
      </c>
      <c r="B56">
        <v>3.5</v>
      </c>
      <c r="C56">
        <v>3.8</v>
      </c>
      <c r="D56">
        <v>4.2</v>
      </c>
      <c r="H56" s="5" t="s">
        <v>162</v>
      </c>
      <c r="I56" s="5"/>
      <c r="J56" s="5"/>
      <c r="K56" s="5"/>
      <c r="L56" s="5"/>
    </row>
    <row r="57" spans="1:15" x14ac:dyDescent="0.25">
      <c r="H57" s="5" t="s">
        <v>14</v>
      </c>
      <c r="I57" s="5"/>
      <c r="J57" s="5"/>
      <c r="K57" s="5"/>
      <c r="L57" s="5"/>
    </row>
    <row r="58" spans="1:15" x14ac:dyDescent="0.25">
      <c r="A58" s="1" t="s">
        <v>36</v>
      </c>
      <c r="H58" s="5"/>
      <c r="I58" s="5"/>
      <c r="J58" s="5"/>
      <c r="K58" s="5"/>
      <c r="L58" s="5"/>
    </row>
    <row r="60" spans="1:15" x14ac:dyDescent="0.25">
      <c r="B60">
        <v>2005</v>
      </c>
      <c r="C60">
        <v>2006</v>
      </c>
      <c r="D60">
        <v>2007</v>
      </c>
    </row>
    <row r="61" spans="1:15" x14ac:dyDescent="0.25">
      <c r="A61" t="s">
        <v>32</v>
      </c>
      <c r="B61">
        <v>11</v>
      </c>
      <c r="C61">
        <v>7.5</v>
      </c>
      <c r="D61">
        <v>4</v>
      </c>
    </row>
    <row r="62" spans="1:15" x14ac:dyDescent="0.25">
      <c r="A62" t="s">
        <v>33</v>
      </c>
      <c r="B62">
        <v>10</v>
      </c>
      <c r="C62">
        <v>8</v>
      </c>
      <c r="D62">
        <v>6</v>
      </c>
    </row>
    <row r="63" spans="1:15" x14ac:dyDescent="0.25">
      <c r="A63" t="s">
        <v>34</v>
      </c>
      <c r="B63">
        <v>12</v>
      </c>
      <c r="C63">
        <v>10</v>
      </c>
      <c r="D63">
        <v>6.5</v>
      </c>
    </row>
    <row r="66" spans="1:5" x14ac:dyDescent="0.25">
      <c r="A66" s="1" t="s">
        <v>37</v>
      </c>
    </row>
    <row r="68" spans="1:5" x14ac:dyDescent="0.25">
      <c r="A68" t="s">
        <v>38</v>
      </c>
      <c r="B68" t="s">
        <v>39</v>
      </c>
      <c r="C68" t="s">
        <v>40</v>
      </c>
      <c r="D68" t="s">
        <v>41</v>
      </c>
      <c r="E68" t="s">
        <v>42</v>
      </c>
    </row>
    <row r="69" spans="1:5" x14ac:dyDescent="0.25">
      <c r="A69">
        <v>2009</v>
      </c>
      <c r="B69" t="s">
        <v>43</v>
      </c>
      <c r="C69">
        <v>102.3</v>
      </c>
      <c r="D69">
        <v>99.4</v>
      </c>
      <c r="E69">
        <v>121.7</v>
      </c>
    </row>
    <row r="70" spans="1:5" x14ac:dyDescent="0.25">
      <c r="A70">
        <v>2009</v>
      </c>
      <c r="B70" t="s">
        <v>44</v>
      </c>
      <c r="C70">
        <v>105.1</v>
      </c>
      <c r="D70">
        <v>101.5</v>
      </c>
      <c r="E70">
        <v>129.4</v>
      </c>
    </row>
    <row r="71" spans="1:5" x14ac:dyDescent="0.25">
      <c r="A71">
        <v>2009</v>
      </c>
      <c r="B71" t="s">
        <v>45</v>
      </c>
      <c r="C71">
        <v>121.7</v>
      </c>
      <c r="D71">
        <v>118.4</v>
      </c>
      <c r="E71">
        <v>143.69999999999999</v>
      </c>
    </row>
    <row r="72" spans="1:5" x14ac:dyDescent="0.25">
      <c r="A72">
        <v>2009</v>
      </c>
      <c r="B72" t="s">
        <v>46</v>
      </c>
      <c r="C72">
        <v>115.9</v>
      </c>
      <c r="D72">
        <v>112.4</v>
      </c>
      <c r="E72">
        <v>139.6</v>
      </c>
    </row>
    <row r="73" spans="1:5" x14ac:dyDescent="0.25">
      <c r="A73">
        <v>2009</v>
      </c>
      <c r="B73" t="s">
        <v>47</v>
      </c>
      <c r="C73">
        <v>115.3</v>
      </c>
      <c r="D73">
        <v>111.2</v>
      </c>
      <c r="E73">
        <v>142.6</v>
      </c>
    </row>
    <row r="74" spans="1:5" x14ac:dyDescent="0.25">
      <c r="A74">
        <v>2009</v>
      </c>
      <c r="B74" t="s">
        <v>48</v>
      </c>
      <c r="C74">
        <v>123.6</v>
      </c>
      <c r="D74">
        <v>119.9</v>
      </c>
      <c r="E74">
        <v>148.30000000000001</v>
      </c>
    </row>
    <row r="75" spans="1:5" x14ac:dyDescent="0.25">
      <c r="A75">
        <v>2009</v>
      </c>
      <c r="B75" t="s">
        <v>49</v>
      </c>
      <c r="C75">
        <v>121.9</v>
      </c>
      <c r="D75">
        <v>118.3</v>
      </c>
      <c r="E75">
        <v>146</v>
      </c>
    </row>
    <row r="76" spans="1:5" x14ac:dyDescent="0.25">
      <c r="A76">
        <v>2009</v>
      </c>
      <c r="B76" t="s">
        <v>50</v>
      </c>
      <c r="C76">
        <v>102.4</v>
      </c>
      <c r="D76">
        <v>98.9</v>
      </c>
      <c r="E76">
        <v>126</v>
      </c>
    </row>
    <row r="77" spans="1:5" x14ac:dyDescent="0.25">
      <c r="A77">
        <v>2009</v>
      </c>
      <c r="B77" t="s">
        <v>51</v>
      </c>
      <c r="C77">
        <v>125.2</v>
      </c>
      <c r="D77">
        <v>119.5</v>
      </c>
      <c r="E77">
        <v>163.19999999999999</v>
      </c>
    </row>
    <row r="78" spans="1:5" x14ac:dyDescent="0.25">
      <c r="A78">
        <v>2009</v>
      </c>
      <c r="B78" t="s">
        <v>52</v>
      </c>
      <c r="C78">
        <v>124.9</v>
      </c>
      <c r="D78">
        <v>118.7</v>
      </c>
      <c r="E78">
        <v>166.3</v>
      </c>
    </row>
    <row r="79" spans="1:5" x14ac:dyDescent="0.25">
      <c r="A79">
        <v>2009</v>
      </c>
      <c r="B79" t="s">
        <v>53</v>
      </c>
      <c r="C79">
        <v>120.7</v>
      </c>
      <c r="D79">
        <v>116.3</v>
      </c>
      <c r="E79">
        <v>150.30000000000001</v>
      </c>
    </row>
    <row r="80" spans="1:5" x14ac:dyDescent="0.25">
      <c r="A80">
        <v>2009</v>
      </c>
      <c r="B80" t="s">
        <v>54</v>
      </c>
      <c r="C80">
        <v>126.4</v>
      </c>
      <c r="D80">
        <v>124.3</v>
      </c>
      <c r="E80">
        <v>140.5</v>
      </c>
    </row>
    <row r="81" spans="1:5" x14ac:dyDescent="0.25">
      <c r="A81">
        <v>2010</v>
      </c>
      <c r="B81" t="s">
        <v>43</v>
      </c>
      <c r="C81">
        <v>97.6</v>
      </c>
      <c r="D81">
        <v>94.2</v>
      </c>
      <c r="E81">
        <v>120.4</v>
      </c>
    </row>
    <row r="82" spans="1:5" x14ac:dyDescent="0.25">
      <c r="A82">
        <v>2010</v>
      </c>
      <c r="B82" t="s">
        <v>44</v>
      </c>
      <c r="C82">
        <v>106</v>
      </c>
      <c r="D82">
        <v>101.6</v>
      </c>
      <c r="E82">
        <v>135.80000000000001</v>
      </c>
    </row>
    <row r="83" spans="1:5" x14ac:dyDescent="0.25">
      <c r="A83">
        <v>2010</v>
      </c>
      <c r="B83" t="s">
        <v>45</v>
      </c>
      <c r="C83">
        <v>128.80000000000001</v>
      </c>
      <c r="D83">
        <v>124.5</v>
      </c>
      <c r="E83">
        <v>157.6</v>
      </c>
    </row>
    <row r="84" spans="1:5" x14ac:dyDescent="0.25">
      <c r="A84">
        <v>2010</v>
      </c>
      <c r="B84" t="s">
        <v>46</v>
      </c>
      <c r="C84">
        <v>113.6</v>
      </c>
      <c r="D84">
        <v>109.2</v>
      </c>
      <c r="E84">
        <v>143.30000000000001</v>
      </c>
    </row>
    <row r="86" spans="1:5" x14ac:dyDescent="0.25">
      <c r="A86" s="1" t="s">
        <v>64</v>
      </c>
    </row>
    <row r="88" spans="1:5" x14ac:dyDescent="0.25">
      <c r="A88" t="s">
        <v>55</v>
      </c>
      <c r="B88">
        <v>2007</v>
      </c>
      <c r="C88">
        <v>2008</v>
      </c>
      <c r="D88">
        <v>2009</v>
      </c>
      <c r="E88">
        <v>2010</v>
      </c>
    </row>
    <row r="89" spans="1:5" x14ac:dyDescent="0.25">
      <c r="A89" t="s">
        <v>56</v>
      </c>
      <c r="B89">
        <v>7303</v>
      </c>
      <c r="C89">
        <v>7182</v>
      </c>
      <c r="D89">
        <v>6972</v>
      </c>
      <c r="E89">
        <v>6810</v>
      </c>
    </row>
    <row r="90" spans="1:5" x14ac:dyDescent="0.25">
      <c r="A90" t="s">
        <v>58</v>
      </c>
      <c r="B90">
        <v>5495</v>
      </c>
      <c r="C90">
        <v>5524</v>
      </c>
      <c r="D90">
        <v>5011</v>
      </c>
      <c r="E90">
        <v>4952</v>
      </c>
    </row>
    <row r="91" spans="1:5" x14ac:dyDescent="0.25">
      <c r="A91" t="s">
        <v>57</v>
      </c>
      <c r="B91">
        <v>5718</v>
      </c>
      <c r="C91">
        <v>5819</v>
      </c>
      <c r="D91">
        <v>5896</v>
      </c>
      <c r="E91">
        <v>5912</v>
      </c>
    </row>
    <row r="92" spans="1:5" x14ac:dyDescent="0.25">
      <c r="A92" t="s">
        <v>59</v>
      </c>
      <c r="B92">
        <v>7653</v>
      </c>
      <c r="C92">
        <v>7770</v>
      </c>
      <c r="D92">
        <v>7845</v>
      </c>
      <c r="E92">
        <v>7958</v>
      </c>
    </row>
    <row r="93" spans="1:5" x14ac:dyDescent="0.25">
      <c r="A93" t="s">
        <v>60</v>
      </c>
      <c r="B93">
        <v>1512</v>
      </c>
      <c r="C93">
        <v>1569</v>
      </c>
      <c r="D93">
        <v>1826</v>
      </c>
      <c r="E93">
        <v>1877</v>
      </c>
    </row>
    <row r="94" spans="1:5" x14ac:dyDescent="0.25">
      <c r="A94" t="s">
        <v>61</v>
      </c>
      <c r="B94">
        <v>711</v>
      </c>
      <c r="C94">
        <v>715</v>
      </c>
      <c r="D94">
        <v>707</v>
      </c>
      <c r="E94">
        <v>703</v>
      </c>
    </row>
    <row r="95" spans="1:5" x14ac:dyDescent="0.25">
      <c r="A95" t="s">
        <v>62</v>
      </c>
      <c r="B95">
        <v>5785</v>
      </c>
      <c r="C95">
        <v>5944</v>
      </c>
      <c r="D95">
        <v>6106</v>
      </c>
      <c r="E95">
        <v>6253</v>
      </c>
    </row>
    <row r="96" spans="1:5" x14ac:dyDescent="0.25">
      <c r="A96" t="s">
        <v>63</v>
      </c>
      <c r="B96">
        <v>96</v>
      </c>
      <c r="C96">
        <v>110</v>
      </c>
      <c r="D96">
        <v>138</v>
      </c>
      <c r="E96">
        <v>127</v>
      </c>
    </row>
    <row r="97" spans="1:5" x14ac:dyDescent="0.25">
      <c r="A97" t="s">
        <v>14</v>
      </c>
    </row>
    <row r="99" spans="1:5" x14ac:dyDescent="0.25">
      <c r="A99" s="1" t="s">
        <v>65</v>
      </c>
    </row>
    <row r="101" spans="1:5" x14ac:dyDescent="0.25">
      <c r="A101" t="s">
        <v>55</v>
      </c>
      <c r="B101">
        <v>2007</v>
      </c>
      <c r="C101">
        <v>2008</v>
      </c>
      <c r="D101">
        <v>2009</v>
      </c>
      <c r="E101">
        <v>2010</v>
      </c>
    </row>
    <row r="102" spans="1:5" x14ac:dyDescent="0.25">
      <c r="A102" t="s">
        <v>56</v>
      </c>
      <c r="B102">
        <v>46513</v>
      </c>
      <c r="C102">
        <v>45801</v>
      </c>
      <c r="D102">
        <v>43713</v>
      </c>
      <c r="E102">
        <v>42974</v>
      </c>
    </row>
    <row r="103" spans="1:5" x14ac:dyDescent="0.25">
      <c r="A103" t="s">
        <v>58</v>
      </c>
      <c r="B103">
        <v>54112</v>
      </c>
      <c r="C103">
        <v>55244</v>
      </c>
      <c r="D103">
        <v>50332</v>
      </c>
      <c r="E103">
        <v>49871</v>
      </c>
    </row>
    <row r="104" spans="1:5" x14ac:dyDescent="0.25">
      <c r="A104" t="s">
        <v>57</v>
      </c>
      <c r="B104">
        <v>62253</v>
      </c>
      <c r="C104">
        <v>63962</v>
      </c>
      <c r="D104">
        <v>65070</v>
      </c>
      <c r="E104">
        <v>65044</v>
      </c>
    </row>
    <row r="105" spans="1:5" x14ac:dyDescent="0.25">
      <c r="A105" t="s">
        <v>59</v>
      </c>
      <c r="B105">
        <v>91394</v>
      </c>
      <c r="C105">
        <v>92275</v>
      </c>
      <c r="D105">
        <v>92470</v>
      </c>
      <c r="E105">
        <v>93169</v>
      </c>
    </row>
    <row r="106" spans="1:5" x14ac:dyDescent="0.25">
      <c r="A106" t="s">
        <v>60</v>
      </c>
      <c r="B106">
        <v>20033</v>
      </c>
      <c r="C106">
        <v>20822</v>
      </c>
      <c r="D106">
        <v>23993</v>
      </c>
      <c r="E106">
        <v>24681</v>
      </c>
    </row>
    <row r="107" spans="1:5" x14ac:dyDescent="0.25">
      <c r="A107" t="s">
        <v>61</v>
      </c>
      <c r="B107">
        <v>7286</v>
      </c>
      <c r="C107">
        <v>7354</v>
      </c>
      <c r="D107">
        <v>7323</v>
      </c>
      <c r="E107">
        <v>7364</v>
      </c>
    </row>
    <row r="108" spans="1:5" x14ac:dyDescent="0.25">
      <c r="A108" t="s">
        <v>62</v>
      </c>
      <c r="B108">
        <v>76604</v>
      </c>
      <c r="C108">
        <v>78728</v>
      </c>
      <c r="D108">
        <v>80388</v>
      </c>
      <c r="E108">
        <v>81854</v>
      </c>
    </row>
    <row r="109" spans="1:5" x14ac:dyDescent="0.25">
      <c r="A109" t="s">
        <v>63</v>
      </c>
      <c r="B109">
        <v>1797</v>
      </c>
      <c r="C109">
        <v>1797</v>
      </c>
      <c r="D109">
        <v>2084</v>
      </c>
      <c r="E109">
        <v>1601</v>
      </c>
    </row>
    <row r="110" spans="1:5" x14ac:dyDescent="0.25">
      <c r="A110" t="s">
        <v>14</v>
      </c>
    </row>
    <row r="112" spans="1:5" x14ac:dyDescent="0.25">
      <c r="A112" s="1" t="s">
        <v>66</v>
      </c>
    </row>
    <row r="114" spans="1:6" x14ac:dyDescent="0.25">
      <c r="B114">
        <v>1</v>
      </c>
      <c r="C114">
        <v>2</v>
      </c>
      <c r="D114">
        <v>3</v>
      </c>
      <c r="E114">
        <v>4</v>
      </c>
      <c r="F114" t="s">
        <v>67</v>
      </c>
    </row>
    <row r="115" spans="1:6" x14ac:dyDescent="0.25">
      <c r="A115">
        <v>1</v>
      </c>
      <c r="B115">
        <v>400</v>
      </c>
      <c r="C115">
        <v>50</v>
      </c>
      <c r="D115">
        <v>50</v>
      </c>
      <c r="E115">
        <v>0</v>
      </c>
    </row>
    <row r="116" spans="1:6" x14ac:dyDescent="0.25">
      <c r="A116">
        <v>2</v>
      </c>
      <c r="B116">
        <v>0</v>
      </c>
      <c r="C116">
        <v>270</v>
      </c>
      <c r="D116">
        <v>30</v>
      </c>
      <c r="E116">
        <v>0</v>
      </c>
    </row>
    <row r="117" spans="1:6" x14ac:dyDescent="0.25">
      <c r="A117">
        <v>3</v>
      </c>
      <c r="B117">
        <v>0</v>
      </c>
      <c r="C117">
        <v>0</v>
      </c>
      <c r="D117">
        <v>70</v>
      </c>
      <c r="E117">
        <v>30</v>
      </c>
    </row>
    <row r="118" spans="1:6" x14ac:dyDescent="0.25">
      <c r="A118">
        <v>4</v>
      </c>
      <c r="B118">
        <v>0</v>
      </c>
      <c r="C118">
        <v>0</v>
      </c>
      <c r="D118">
        <v>0</v>
      </c>
      <c r="E118">
        <v>25</v>
      </c>
    </row>
    <row r="119" spans="1:6" x14ac:dyDescent="0.25">
      <c r="A119" t="s">
        <v>68</v>
      </c>
    </row>
    <row r="121" spans="1:6" x14ac:dyDescent="0.25">
      <c r="A121" s="1" t="s">
        <v>69</v>
      </c>
    </row>
    <row r="123" spans="1:6" x14ac:dyDescent="0.25">
      <c r="A123" t="s">
        <v>6</v>
      </c>
      <c r="B123" t="s">
        <v>70</v>
      </c>
      <c r="C123" t="s">
        <v>71</v>
      </c>
      <c r="D123" t="s">
        <v>72</v>
      </c>
      <c r="E123" t="s">
        <v>73</v>
      </c>
    </row>
    <row r="124" spans="1:6" x14ac:dyDescent="0.25">
      <c r="A124">
        <v>2001</v>
      </c>
      <c r="B124">
        <v>8</v>
      </c>
      <c r="C124">
        <v>15</v>
      </c>
      <c r="D124">
        <v>253</v>
      </c>
    </row>
    <row r="125" spans="1:6" x14ac:dyDescent="0.25">
      <c r="A125">
        <v>2002</v>
      </c>
      <c r="B125">
        <v>12</v>
      </c>
      <c r="C125">
        <v>10</v>
      </c>
    </row>
    <row r="126" spans="1:6" x14ac:dyDescent="0.25">
      <c r="A126">
        <v>2003</v>
      </c>
      <c r="B126">
        <v>10</v>
      </c>
      <c r="C126">
        <v>15</v>
      </c>
    </row>
    <row r="127" spans="1:6" x14ac:dyDescent="0.25">
      <c r="A127">
        <v>2004</v>
      </c>
      <c r="B127">
        <v>11</v>
      </c>
      <c r="C127">
        <v>10</v>
      </c>
    </row>
    <row r="128" spans="1:6" x14ac:dyDescent="0.25">
      <c r="A128">
        <v>2005</v>
      </c>
      <c r="B128">
        <v>15</v>
      </c>
      <c r="C128">
        <v>10</v>
      </c>
    </row>
    <row r="129" spans="1:6" x14ac:dyDescent="0.25">
      <c r="A129">
        <v>2006</v>
      </c>
      <c r="B129">
        <v>15</v>
      </c>
      <c r="C129">
        <v>11</v>
      </c>
    </row>
    <row r="130" spans="1:6" x14ac:dyDescent="0.25">
      <c r="A130">
        <v>2007</v>
      </c>
      <c r="B130">
        <v>9</v>
      </c>
      <c r="C130">
        <v>9</v>
      </c>
    </row>
    <row r="131" spans="1:6" x14ac:dyDescent="0.25">
      <c r="A131">
        <v>2008</v>
      </c>
      <c r="B131">
        <v>9</v>
      </c>
      <c r="C131">
        <v>10</v>
      </c>
    </row>
    <row r="132" spans="1:6" x14ac:dyDescent="0.25">
      <c r="A132">
        <v>2009</v>
      </c>
      <c r="B132">
        <v>7</v>
      </c>
      <c r="C132">
        <v>8</v>
      </c>
    </row>
    <row r="133" spans="1:6" x14ac:dyDescent="0.25">
      <c r="A133">
        <v>2010</v>
      </c>
      <c r="B133">
        <v>6</v>
      </c>
      <c r="C133">
        <v>10</v>
      </c>
    </row>
    <row r="135" spans="1:6" x14ac:dyDescent="0.25">
      <c r="A135" s="1" t="s">
        <v>74</v>
      </c>
    </row>
    <row r="137" spans="1:6" x14ac:dyDescent="0.25">
      <c r="B137">
        <v>2005</v>
      </c>
      <c r="C137">
        <v>2006</v>
      </c>
      <c r="D137">
        <v>2007</v>
      </c>
      <c r="E137">
        <v>2008</v>
      </c>
      <c r="F137">
        <v>2009</v>
      </c>
    </row>
    <row r="138" spans="1:6" x14ac:dyDescent="0.25">
      <c r="A138" t="s">
        <v>75</v>
      </c>
      <c r="B138">
        <v>25</v>
      </c>
      <c r="C138">
        <v>26.08</v>
      </c>
      <c r="D138">
        <v>27.97</v>
      </c>
      <c r="E138">
        <v>30.3</v>
      </c>
      <c r="F138">
        <v>31.02</v>
      </c>
    </row>
    <row r="139" spans="1:6" x14ac:dyDescent="0.25">
      <c r="A139" t="s">
        <v>76</v>
      </c>
      <c r="B139">
        <v>100</v>
      </c>
      <c r="C139">
        <v>102.6</v>
      </c>
      <c r="D139">
        <v>107.3</v>
      </c>
      <c r="E139">
        <v>115</v>
      </c>
      <c r="F139">
        <v>116.6</v>
      </c>
    </row>
    <row r="140" spans="1:6" x14ac:dyDescent="0.25">
      <c r="A140" t="s">
        <v>77</v>
      </c>
    </row>
    <row r="141" spans="1:6" x14ac:dyDescent="0.25">
      <c r="A141" t="s">
        <v>78</v>
      </c>
    </row>
    <row r="142" spans="1:6" x14ac:dyDescent="0.25">
      <c r="A142" t="s">
        <v>79</v>
      </c>
    </row>
  </sheetData>
  <pageMargins left="0.7" right="0.7" top="0.75" bottom="0.75" header="0.3" footer="0.3"/>
  <pageSetup paperSize="9" orientation="portrait" verticalDpi="0" r:id="rId1"/>
  <headerFooter>
    <oddFooter xml:space="preserve">&amp;C&amp;"arial,Regular"&amp;8&amp;K990000Internal&amp;8&amp;K000000
</oddFooter>
    <evenFooter xml:space="preserve">&amp;C&amp;"arial,Regular"&amp;8&amp;K990000Internal&amp;8&amp;K000000
</evenFooter>
    <firstFooter xml:space="preserve">&amp;C&amp;"arial,Regular"&amp;8&amp;K990000Internal&amp;8&amp;K000000
</first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52" workbookViewId="0">
      <selection activeCell="E7" sqref="E7"/>
    </sheetView>
  </sheetViews>
  <sheetFormatPr defaultRowHeight="15" x14ac:dyDescent="0.25"/>
  <sheetData>
    <row r="1" spans="1:3" x14ac:dyDescent="0.25">
      <c r="A1" s="1" t="s">
        <v>80</v>
      </c>
    </row>
    <row r="3" spans="1:3" x14ac:dyDescent="0.25">
      <c r="A3" t="s">
        <v>81</v>
      </c>
      <c r="B3" t="s">
        <v>82</v>
      </c>
      <c r="C3" t="s">
        <v>83</v>
      </c>
    </row>
    <row r="4" spans="1:3" x14ac:dyDescent="0.25">
      <c r="A4" t="s">
        <v>85</v>
      </c>
      <c r="B4">
        <v>3557.7</v>
      </c>
      <c r="C4">
        <v>29.61</v>
      </c>
    </row>
    <row r="5" spans="1:3" x14ac:dyDescent="0.25">
      <c r="A5" t="s">
        <v>86</v>
      </c>
      <c r="B5">
        <v>3296.4</v>
      </c>
      <c r="C5">
        <v>27.83</v>
      </c>
    </row>
    <row r="6" spans="1:3" x14ac:dyDescent="0.25">
      <c r="A6" t="s">
        <v>87</v>
      </c>
      <c r="B6">
        <v>3437.1</v>
      </c>
      <c r="C6">
        <v>28.39</v>
      </c>
    </row>
    <row r="7" spans="1:3" x14ac:dyDescent="0.25">
      <c r="A7" t="s">
        <v>88</v>
      </c>
      <c r="B7">
        <v>3336.6</v>
      </c>
      <c r="C7">
        <v>29.17</v>
      </c>
    </row>
    <row r="8" spans="1:3" x14ac:dyDescent="0.25">
      <c r="A8" t="s">
        <v>84</v>
      </c>
      <c r="B8">
        <v>3618</v>
      </c>
      <c r="C8">
        <v>30.17</v>
      </c>
    </row>
    <row r="9" spans="1:3" x14ac:dyDescent="0.25">
      <c r="A9" t="s">
        <v>89</v>
      </c>
      <c r="B9">
        <v>3376.8</v>
      </c>
      <c r="C9">
        <v>30.28</v>
      </c>
    </row>
    <row r="10" spans="1:3" x14ac:dyDescent="0.25">
      <c r="A10" t="s">
        <v>90</v>
      </c>
      <c r="B10">
        <v>3195.9</v>
      </c>
      <c r="C10">
        <v>28.06</v>
      </c>
    </row>
    <row r="11" spans="1:3" x14ac:dyDescent="0.25">
      <c r="A11" t="s">
        <v>91</v>
      </c>
      <c r="B11">
        <v>4060.2</v>
      </c>
      <c r="C11">
        <v>33.28</v>
      </c>
    </row>
    <row r="12" spans="1:3" x14ac:dyDescent="0.25">
      <c r="A12" t="s">
        <v>92</v>
      </c>
      <c r="B12">
        <v>3859.2</v>
      </c>
      <c r="C12">
        <v>29.28</v>
      </c>
    </row>
    <row r="13" spans="1:3" x14ac:dyDescent="0.25">
      <c r="A13" t="s">
        <v>93</v>
      </c>
      <c r="B13">
        <v>3658.2</v>
      </c>
      <c r="C13">
        <v>29.51</v>
      </c>
    </row>
    <row r="14" spans="1:3" x14ac:dyDescent="0.25">
      <c r="A14" t="s">
        <v>94</v>
      </c>
      <c r="B14">
        <v>3678.3</v>
      </c>
      <c r="C14">
        <v>31.28</v>
      </c>
    </row>
    <row r="15" spans="1:3" x14ac:dyDescent="0.25">
      <c r="A15" t="s">
        <v>95</v>
      </c>
      <c r="B15">
        <v>3825</v>
      </c>
      <c r="C15">
        <v>31.06</v>
      </c>
    </row>
    <row r="16" spans="1:3" x14ac:dyDescent="0.25">
      <c r="A16" t="s">
        <v>96</v>
      </c>
      <c r="B16">
        <v>3396.9</v>
      </c>
      <c r="C16">
        <v>29.83</v>
      </c>
    </row>
    <row r="17" spans="1:12" x14ac:dyDescent="0.25">
      <c r="A17" t="s">
        <v>97</v>
      </c>
      <c r="B17">
        <v>3497.4</v>
      </c>
      <c r="C17">
        <v>28.39</v>
      </c>
    </row>
    <row r="18" spans="1:12" x14ac:dyDescent="0.25">
      <c r="A18" t="s">
        <v>98</v>
      </c>
      <c r="B18">
        <v>3296.4</v>
      </c>
      <c r="C18">
        <v>28.17</v>
      </c>
    </row>
    <row r="19" spans="1:12" x14ac:dyDescent="0.25">
      <c r="A19" t="s">
        <v>99</v>
      </c>
      <c r="B19">
        <v>3638.1</v>
      </c>
      <c r="C19">
        <v>29.28</v>
      </c>
    </row>
    <row r="20" spans="1:12" x14ac:dyDescent="0.25">
      <c r="A20" t="s">
        <v>100</v>
      </c>
      <c r="B20">
        <v>3879.3</v>
      </c>
      <c r="C20">
        <v>31.06</v>
      </c>
    </row>
    <row r="21" spans="1:12" x14ac:dyDescent="0.25">
      <c r="A21" t="s">
        <v>101</v>
      </c>
      <c r="B21">
        <v>4502.3999999999996</v>
      </c>
      <c r="C21">
        <v>35.270000000000003</v>
      </c>
    </row>
    <row r="22" spans="1:12" x14ac:dyDescent="0.25">
      <c r="A22" t="s">
        <v>102</v>
      </c>
      <c r="B22">
        <v>3396.9</v>
      </c>
      <c r="C22">
        <v>27.28</v>
      </c>
    </row>
    <row r="23" spans="1:12" x14ac:dyDescent="0.25">
      <c r="A23" t="s">
        <v>103</v>
      </c>
      <c r="B23">
        <v>3457.2</v>
      </c>
      <c r="C23">
        <v>28.72</v>
      </c>
    </row>
    <row r="24" spans="1:12" x14ac:dyDescent="0.25">
      <c r="A24" t="s">
        <v>104</v>
      </c>
      <c r="B24">
        <v>3206</v>
      </c>
      <c r="C24">
        <v>27.56</v>
      </c>
    </row>
    <row r="25" spans="1:12" x14ac:dyDescent="0.25">
      <c r="A25" t="s">
        <v>105</v>
      </c>
      <c r="B25">
        <v>3356.7</v>
      </c>
      <c r="C25">
        <v>28.94</v>
      </c>
    </row>
    <row r="27" spans="1:12" x14ac:dyDescent="0.25">
      <c r="A27" s="1" t="s">
        <v>80</v>
      </c>
    </row>
    <row r="29" spans="1:12" x14ac:dyDescent="0.25">
      <c r="A29" t="s">
        <v>81</v>
      </c>
      <c r="B29" t="s">
        <v>82</v>
      </c>
      <c r="C29" t="s">
        <v>106</v>
      </c>
      <c r="D29" t="s">
        <v>107</v>
      </c>
      <c r="E29" t="s">
        <v>108</v>
      </c>
      <c r="F29" t="s">
        <v>109</v>
      </c>
      <c r="G29" t="s">
        <v>110</v>
      </c>
      <c r="H29" t="s">
        <v>111</v>
      </c>
      <c r="I29" t="s">
        <v>112</v>
      </c>
      <c r="J29" s="2" t="s">
        <v>113</v>
      </c>
      <c r="K29" s="2" t="s">
        <v>114</v>
      </c>
      <c r="L29" s="2" t="s">
        <v>14</v>
      </c>
    </row>
    <row r="30" spans="1:12" x14ac:dyDescent="0.25">
      <c r="A30" t="s">
        <v>85</v>
      </c>
      <c r="B30">
        <f>B4/100</f>
        <v>35.576999999999998</v>
      </c>
      <c r="C30">
        <v>9.85</v>
      </c>
      <c r="D30">
        <v>2.34</v>
      </c>
      <c r="E30">
        <v>1.4</v>
      </c>
      <c r="F30">
        <v>0.85</v>
      </c>
      <c r="G30">
        <v>11.78</v>
      </c>
      <c r="H30">
        <v>1.66</v>
      </c>
      <c r="I30">
        <v>1.73</v>
      </c>
      <c r="J30" s="2">
        <f>SUM(C30:E30)</f>
        <v>13.59</v>
      </c>
      <c r="K30" s="2">
        <f>SUM(F30:I30)</f>
        <v>16.02</v>
      </c>
      <c r="L30" s="2">
        <f>K30+J30</f>
        <v>29.61</v>
      </c>
    </row>
    <row r="31" spans="1:12" x14ac:dyDescent="0.25">
      <c r="A31" t="s">
        <v>86</v>
      </c>
      <c r="B31">
        <f>B5/100</f>
        <v>32.963999999999999</v>
      </c>
      <c r="C31">
        <v>7.11</v>
      </c>
      <c r="D31">
        <v>2.2000000000000002</v>
      </c>
      <c r="E31">
        <v>1.4</v>
      </c>
      <c r="F31">
        <v>0.89</v>
      </c>
      <c r="G31">
        <v>13.44</v>
      </c>
      <c r="H31">
        <v>1.66</v>
      </c>
      <c r="I31">
        <v>1.1299999999999999</v>
      </c>
      <c r="J31" s="2">
        <f>SUM(C31:E31)</f>
        <v>10.71</v>
      </c>
      <c r="K31" s="2">
        <f>SUM(F31:I31)</f>
        <v>17.12</v>
      </c>
      <c r="L31" s="2">
        <f>K31+J31</f>
        <v>27.830000000000002</v>
      </c>
    </row>
    <row r="32" spans="1:12" x14ac:dyDescent="0.25">
      <c r="A32" t="s">
        <v>87</v>
      </c>
      <c r="B32">
        <f>B6/100</f>
        <v>34.371000000000002</v>
      </c>
      <c r="C32">
        <v>7.7</v>
      </c>
      <c r="D32">
        <v>2.4</v>
      </c>
      <c r="E32">
        <v>1.4</v>
      </c>
      <c r="F32">
        <v>0.94</v>
      </c>
      <c r="G32">
        <v>12.43</v>
      </c>
      <c r="H32">
        <v>1.66</v>
      </c>
      <c r="I32">
        <v>1.86</v>
      </c>
      <c r="J32" s="2">
        <f>SUM(C32:E32)</f>
        <v>11.5</v>
      </c>
      <c r="K32" s="2">
        <f>SUM(F32:I32)</f>
        <v>16.89</v>
      </c>
      <c r="L32" s="2">
        <f>K32+J32</f>
        <v>28.39</v>
      </c>
    </row>
    <row r="33" spans="1:12" x14ac:dyDescent="0.25">
      <c r="A33" t="s">
        <v>88</v>
      </c>
      <c r="B33">
        <f>B7/100</f>
        <v>33.366</v>
      </c>
      <c r="C33">
        <v>9.66</v>
      </c>
      <c r="D33">
        <v>1.88</v>
      </c>
      <c r="E33">
        <v>1.4</v>
      </c>
      <c r="F33">
        <v>0.83</v>
      </c>
      <c r="G33">
        <v>11.72</v>
      </c>
      <c r="H33">
        <v>1.66</v>
      </c>
      <c r="I33">
        <v>2.02</v>
      </c>
      <c r="J33" s="2">
        <f>SUM(C33:E33)</f>
        <v>12.94</v>
      </c>
      <c r="K33" s="2">
        <f>SUM(F33:I33)</f>
        <v>16.23</v>
      </c>
      <c r="L33" s="2">
        <f>K33+J33</f>
        <v>29.17</v>
      </c>
    </row>
    <row r="34" spans="1:12" x14ac:dyDescent="0.25">
      <c r="A34" t="s">
        <v>84</v>
      </c>
      <c r="B34">
        <f>B8/100</f>
        <v>36.18</v>
      </c>
      <c r="C34">
        <v>6.61</v>
      </c>
      <c r="D34">
        <v>2.64</v>
      </c>
      <c r="E34">
        <v>1.4</v>
      </c>
      <c r="F34">
        <v>0.72</v>
      </c>
      <c r="G34">
        <v>9.4600000000000009</v>
      </c>
      <c r="H34">
        <v>1.66</v>
      </c>
      <c r="I34">
        <v>7.68</v>
      </c>
      <c r="J34" s="2">
        <f>SUM(C34:E34)</f>
        <v>10.65</v>
      </c>
      <c r="K34" s="2">
        <f>SUM(F34:I34)</f>
        <v>19.520000000000003</v>
      </c>
      <c r="L34" s="2">
        <f>K34+J34</f>
        <v>30.17</v>
      </c>
    </row>
    <row r="35" spans="1:12" x14ac:dyDescent="0.25">
      <c r="A35" t="s">
        <v>89</v>
      </c>
      <c r="B35">
        <f>B9/100</f>
        <v>33.768000000000001</v>
      </c>
      <c r="C35">
        <v>3.87</v>
      </c>
      <c r="D35">
        <v>1.54</v>
      </c>
      <c r="E35">
        <v>1.4</v>
      </c>
      <c r="F35">
        <v>0.64</v>
      </c>
      <c r="G35">
        <v>8.06</v>
      </c>
      <c r="H35">
        <v>1.66</v>
      </c>
      <c r="I35">
        <v>13.11</v>
      </c>
      <c r="J35" s="2">
        <f>SUM(C35:E35)</f>
        <v>6.8100000000000005</v>
      </c>
      <c r="K35" s="2">
        <f>SUM(F35:I35)</f>
        <v>23.47</v>
      </c>
      <c r="L35" s="2">
        <f>K35+J35</f>
        <v>30.28</v>
      </c>
    </row>
    <row r="36" spans="1:12" x14ac:dyDescent="0.25">
      <c r="A36" t="s">
        <v>90</v>
      </c>
      <c r="B36">
        <f>B10/100</f>
        <v>31.959</v>
      </c>
      <c r="C36">
        <v>4.87</v>
      </c>
      <c r="D36">
        <v>1.94</v>
      </c>
      <c r="E36">
        <v>1.4</v>
      </c>
      <c r="F36">
        <v>0.67</v>
      </c>
      <c r="G36">
        <v>8.7200000000000006</v>
      </c>
      <c r="H36">
        <v>1.66</v>
      </c>
      <c r="I36">
        <v>8.8000000000000007</v>
      </c>
      <c r="J36" s="2">
        <f>SUM(C36:E36)</f>
        <v>8.2100000000000009</v>
      </c>
      <c r="K36" s="2">
        <f>SUM(F36:I36)</f>
        <v>19.850000000000001</v>
      </c>
      <c r="L36" s="2">
        <f>K36+J36</f>
        <v>28.060000000000002</v>
      </c>
    </row>
    <row r="37" spans="1:12" x14ac:dyDescent="0.25">
      <c r="A37" t="s">
        <v>91</v>
      </c>
      <c r="B37">
        <f>B11/100</f>
        <v>40.601999999999997</v>
      </c>
      <c r="C37">
        <v>5.31</v>
      </c>
      <c r="D37">
        <v>2.12</v>
      </c>
      <c r="E37">
        <v>1.4</v>
      </c>
      <c r="F37">
        <v>0.65</v>
      </c>
      <c r="G37">
        <v>8.92</v>
      </c>
      <c r="H37">
        <v>1.66</v>
      </c>
      <c r="I37">
        <v>13.21</v>
      </c>
      <c r="J37" s="2">
        <f>SUM(C37:E37)</f>
        <v>8.83</v>
      </c>
      <c r="K37" s="2">
        <f>SUM(F37:I37)</f>
        <v>24.44</v>
      </c>
      <c r="L37" s="2">
        <f>K37+J37</f>
        <v>33.270000000000003</v>
      </c>
    </row>
    <row r="38" spans="1:12" x14ac:dyDescent="0.25">
      <c r="A38" t="s">
        <v>92</v>
      </c>
      <c r="B38">
        <f>B12/100</f>
        <v>38.591999999999999</v>
      </c>
      <c r="C38">
        <v>6.08</v>
      </c>
      <c r="D38">
        <v>2.44</v>
      </c>
      <c r="E38">
        <v>1.4</v>
      </c>
      <c r="F38">
        <v>0.69</v>
      </c>
      <c r="G38">
        <v>9.56</v>
      </c>
      <c r="H38">
        <v>1.66</v>
      </c>
      <c r="I38">
        <v>7.44</v>
      </c>
      <c r="J38" s="2">
        <f>SUM(C38:E38)</f>
        <v>9.92</v>
      </c>
      <c r="K38" s="2">
        <f>SUM(F38:I38)</f>
        <v>19.350000000000001</v>
      </c>
      <c r="L38" s="2">
        <f>K38+J38</f>
        <v>29.270000000000003</v>
      </c>
    </row>
    <row r="39" spans="1:12" x14ac:dyDescent="0.25">
      <c r="A39" t="s">
        <v>93</v>
      </c>
      <c r="B39">
        <f>B13/100</f>
        <v>36.582000000000001</v>
      </c>
      <c r="C39">
        <v>8.0299999999999994</v>
      </c>
      <c r="D39">
        <v>3.22</v>
      </c>
      <c r="E39">
        <v>1.4</v>
      </c>
      <c r="F39">
        <v>0.69</v>
      </c>
      <c r="G39">
        <v>11.1</v>
      </c>
      <c r="H39">
        <v>1.66</v>
      </c>
      <c r="I39">
        <v>3.42</v>
      </c>
      <c r="J39" s="2">
        <f>SUM(C39:E39)</f>
        <v>12.65</v>
      </c>
      <c r="K39" s="2">
        <f>SUM(F39:I39)</f>
        <v>16.869999999999997</v>
      </c>
      <c r="L39" s="2">
        <f>K39+J39</f>
        <v>29.519999999999996</v>
      </c>
    </row>
    <row r="40" spans="1:12" x14ac:dyDescent="0.25">
      <c r="A40" t="s">
        <v>94</v>
      </c>
      <c r="B40">
        <f>B14/100</f>
        <v>36.783000000000001</v>
      </c>
      <c r="C40">
        <v>8.9</v>
      </c>
      <c r="D40">
        <v>3.56</v>
      </c>
      <c r="E40">
        <v>1.4</v>
      </c>
      <c r="F40">
        <v>0.9</v>
      </c>
      <c r="G40">
        <v>11.92</v>
      </c>
      <c r="H40">
        <v>1.66</v>
      </c>
      <c r="I40">
        <v>2.93</v>
      </c>
      <c r="J40" s="2">
        <f>SUM(C40:E40)</f>
        <v>13.860000000000001</v>
      </c>
      <c r="K40" s="2">
        <f>SUM(F40:I40)</f>
        <v>17.41</v>
      </c>
      <c r="L40" s="2">
        <f>K40+J40</f>
        <v>31.270000000000003</v>
      </c>
    </row>
    <row r="41" spans="1:12" x14ac:dyDescent="0.25">
      <c r="A41" t="s">
        <v>95</v>
      </c>
      <c r="B41">
        <f>B15/100</f>
        <v>38.25</v>
      </c>
      <c r="C41">
        <v>5.51</v>
      </c>
      <c r="D41">
        <v>2.21</v>
      </c>
      <c r="E41">
        <v>1.4</v>
      </c>
      <c r="F41">
        <v>0.69</v>
      </c>
      <c r="G41">
        <v>9.6999999999999993</v>
      </c>
      <c r="H41">
        <v>1.66</v>
      </c>
      <c r="I41">
        <v>9.89</v>
      </c>
      <c r="J41" s="2">
        <f>SUM(C41:E41)</f>
        <v>9.1199999999999992</v>
      </c>
      <c r="K41" s="2">
        <f>SUM(F41:I41)</f>
        <v>21.939999999999998</v>
      </c>
      <c r="L41" s="2">
        <f>K41+J41</f>
        <v>31.059999999999995</v>
      </c>
    </row>
    <row r="42" spans="1:12" x14ac:dyDescent="0.25">
      <c r="A42" t="s">
        <v>96</v>
      </c>
      <c r="B42">
        <f>B16/100</f>
        <v>33.969000000000001</v>
      </c>
      <c r="C42">
        <v>7.71</v>
      </c>
      <c r="D42">
        <v>2.52</v>
      </c>
      <c r="E42">
        <v>1.4</v>
      </c>
      <c r="F42">
        <v>0.78</v>
      </c>
      <c r="G42">
        <v>9.67</v>
      </c>
      <c r="H42">
        <v>1.66</v>
      </c>
      <c r="I42">
        <v>6.09</v>
      </c>
      <c r="J42" s="2">
        <f>SUM(C42:E42)</f>
        <v>11.63</v>
      </c>
      <c r="K42" s="2">
        <f>SUM(F42:I42)</f>
        <v>18.2</v>
      </c>
      <c r="L42" s="2">
        <f>K42+J42</f>
        <v>29.83</v>
      </c>
    </row>
    <row r="43" spans="1:12" x14ac:dyDescent="0.25">
      <c r="A43" t="s">
        <v>97</v>
      </c>
      <c r="B43">
        <f>B17/100</f>
        <v>34.974000000000004</v>
      </c>
      <c r="C43">
        <v>8.14</v>
      </c>
      <c r="D43">
        <v>3.78</v>
      </c>
      <c r="E43">
        <v>1.4</v>
      </c>
      <c r="F43">
        <v>0.73</v>
      </c>
      <c r="G43">
        <v>9.01</v>
      </c>
      <c r="H43">
        <v>1.66</v>
      </c>
      <c r="I43">
        <v>3.66</v>
      </c>
      <c r="J43" s="2">
        <f>SUM(C43:E43)</f>
        <v>13.32</v>
      </c>
      <c r="K43" s="2">
        <f>SUM(F43:I43)</f>
        <v>15.06</v>
      </c>
      <c r="L43" s="2">
        <f>K43+J43</f>
        <v>28.380000000000003</v>
      </c>
    </row>
    <row r="44" spans="1:12" x14ac:dyDescent="0.25">
      <c r="A44" t="s">
        <v>98</v>
      </c>
      <c r="B44">
        <f>B18/100</f>
        <v>32.963999999999999</v>
      </c>
      <c r="C44">
        <v>3.81</v>
      </c>
      <c r="D44">
        <v>1.89</v>
      </c>
      <c r="E44">
        <v>1.4</v>
      </c>
      <c r="F44">
        <v>0.71</v>
      </c>
      <c r="G44">
        <v>9.26</v>
      </c>
      <c r="H44">
        <v>1.66</v>
      </c>
      <c r="I44">
        <v>9.44</v>
      </c>
      <c r="J44" s="2">
        <f>SUM(C44:E44)</f>
        <v>7.1</v>
      </c>
      <c r="K44" s="2">
        <f>SUM(F44:I44)</f>
        <v>21.07</v>
      </c>
      <c r="L44" s="2">
        <f>K44+J44</f>
        <v>28.17</v>
      </c>
    </row>
    <row r="45" spans="1:12" x14ac:dyDescent="0.25">
      <c r="A45" t="s">
        <v>99</v>
      </c>
      <c r="B45">
        <f>B19/100</f>
        <v>36.381</v>
      </c>
      <c r="C45">
        <v>5.41</v>
      </c>
      <c r="D45">
        <v>2.56</v>
      </c>
      <c r="E45">
        <v>1.4</v>
      </c>
      <c r="F45">
        <v>0.81</v>
      </c>
      <c r="G45">
        <v>9.9700000000000006</v>
      </c>
      <c r="H45">
        <v>1.66</v>
      </c>
      <c r="I45">
        <v>7.46</v>
      </c>
      <c r="J45" s="2">
        <f>SUM(C45:E45)</f>
        <v>9.370000000000001</v>
      </c>
      <c r="K45" s="2">
        <f>SUM(F45:I45)</f>
        <v>19.900000000000002</v>
      </c>
      <c r="L45" s="2">
        <f>K45+J45</f>
        <v>29.270000000000003</v>
      </c>
    </row>
    <row r="46" spans="1:12" x14ac:dyDescent="0.25">
      <c r="A46" t="s">
        <v>100</v>
      </c>
      <c r="B46">
        <f>B20/100</f>
        <v>38.792999999999999</v>
      </c>
      <c r="C46">
        <v>10.54</v>
      </c>
      <c r="D46">
        <v>3.59</v>
      </c>
      <c r="E46">
        <v>1.4</v>
      </c>
      <c r="F46">
        <v>0.9</v>
      </c>
      <c r="G46">
        <v>11.11</v>
      </c>
      <c r="H46">
        <v>1.66</v>
      </c>
      <c r="I46">
        <v>1.86</v>
      </c>
      <c r="J46" s="2">
        <f>SUM(C46:E46)</f>
        <v>15.53</v>
      </c>
      <c r="K46" s="2">
        <f>SUM(F46:I46)</f>
        <v>15.53</v>
      </c>
      <c r="L46" s="2">
        <f>K46+J46</f>
        <v>31.06</v>
      </c>
    </row>
    <row r="47" spans="1:12" x14ac:dyDescent="0.25">
      <c r="A47" t="s">
        <v>101</v>
      </c>
      <c r="B47">
        <f>B21/100</f>
        <v>45.023999999999994</v>
      </c>
      <c r="C47">
        <v>10.99</v>
      </c>
      <c r="D47">
        <v>3.72</v>
      </c>
      <c r="E47">
        <v>1.4</v>
      </c>
      <c r="F47">
        <v>0.83</v>
      </c>
      <c r="G47">
        <v>12.01</v>
      </c>
      <c r="H47">
        <v>1.66</v>
      </c>
      <c r="I47">
        <v>4.66</v>
      </c>
      <c r="J47" s="2">
        <f>SUM(C47:E47)</f>
        <v>16.11</v>
      </c>
      <c r="K47" s="2">
        <f>SUM(F47:I47)</f>
        <v>19.16</v>
      </c>
      <c r="L47" s="2">
        <f>K47+J47</f>
        <v>35.269999999999996</v>
      </c>
    </row>
    <row r="48" spans="1:12" x14ac:dyDescent="0.25">
      <c r="A48" t="s">
        <v>102</v>
      </c>
      <c r="B48">
        <f>B22/100</f>
        <v>33.969000000000001</v>
      </c>
      <c r="C48">
        <v>6.59</v>
      </c>
      <c r="D48">
        <v>3.01</v>
      </c>
      <c r="E48">
        <v>1.4</v>
      </c>
      <c r="F48">
        <v>0.76</v>
      </c>
      <c r="G48">
        <v>10.58</v>
      </c>
      <c r="H48">
        <v>1.66</v>
      </c>
      <c r="I48">
        <v>3.28</v>
      </c>
      <c r="J48" s="2">
        <f>SUM(C48:E48)</f>
        <v>11</v>
      </c>
      <c r="K48" s="2">
        <f>SUM(F48:I48)</f>
        <v>16.28</v>
      </c>
      <c r="L48" s="2">
        <f>K48+J48</f>
        <v>27.28</v>
      </c>
    </row>
    <row r="49" spans="1:12" x14ac:dyDescent="0.25">
      <c r="A49" t="s">
        <v>103</v>
      </c>
      <c r="B49">
        <f>B23/100</f>
        <v>34.571999999999996</v>
      </c>
      <c r="C49">
        <v>5</v>
      </c>
      <c r="D49">
        <v>1.78</v>
      </c>
      <c r="E49">
        <v>1.4</v>
      </c>
      <c r="F49">
        <v>0.74</v>
      </c>
      <c r="G49">
        <v>9.64</v>
      </c>
      <c r="H49">
        <v>1.66</v>
      </c>
      <c r="I49">
        <v>8.51</v>
      </c>
      <c r="J49" s="2">
        <f>SUM(C49:E49)</f>
        <v>8.18</v>
      </c>
      <c r="K49" s="2">
        <f>SUM(F49:I49)</f>
        <v>20.55</v>
      </c>
      <c r="L49" s="2">
        <f>K49+J49</f>
        <v>28.73</v>
      </c>
    </row>
    <row r="50" spans="1:12" x14ac:dyDescent="0.25">
      <c r="A50" t="s">
        <v>104</v>
      </c>
      <c r="B50">
        <f>B24/100</f>
        <v>32.06</v>
      </c>
      <c r="C50">
        <v>4.3600000000000003</v>
      </c>
      <c r="D50">
        <v>1.94</v>
      </c>
      <c r="E50">
        <v>1.4</v>
      </c>
      <c r="F50">
        <v>0.82</v>
      </c>
      <c r="G50">
        <v>9.27</v>
      </c>
      <c r="H50">
        <v>1.66</v>
      </c>
      <c r="I50">
        <v>8.11</v>
      </c>
      <c r="J50" s="2">
        <f>SUM(C50:E50)</f>
        <v>7.7000000000000011</v>
      </c>
      <c r="K50" s="2">
        <f>SUM(F50:I50)</f>
        <v>19.86</v>
      </c>
      <c r="L50" s="2">
        <f>K50+J50</f>
        <v>27.560000000000002</v>
      </c>
    </row>
    <row r="51" spans="1:12" x14ac:dyDescent="0.25">
      <c r="A51" t="s">
        <v>105</v>
      </c>
      <c r="B51">
        <f>B25/100</f>
        <v>33.567</v>
      </c>
      <c r="C51">
        <v>5.13</v>
      </c>
      <c r="D51">
        <v>2.06</v>
      </c>
      <c r="E51">
        <v>1.4</v>
      </c>
      <c r="F51">
        <v>0.86</v>
      </c>
      <c r="G51">
        <v>8.58</v>
      </c>
      <c r="H51">
        <v>1.66</v>
      </c>
      <c r="I51">
        <v>9.26</v>
      </c>
      <c r="J51" s="2">
        <f>SUM(C51:E51)</f>
        <v>8.59</v>
      </c>
      <c r="K51" s="2">
        <f>SUM(F51:I51)</f>
        <v>20.36</v>
      </c>
      <c r="L51" s="2">
        <f>K51+J51</f>
        <v>28.95</v>
      </c>
    </row>
    <row r="53" spans="1:12" x14ac:dyDescent="0.25">
      <c r="A53" s="1" t="s">
        <v>115</v>
      </c>
    </row>
    <row r="55" spans="1:12" x14ac:dyDescent="0.25">
      <c r="A55" t="s">
        <v>116</v>
      </c>
      <c r="B55" t="s">
        <v>117</v>
      </c>
      <c r="C55" t="s">
        <v>118</v>
      </c>
      <c r="D55" t="s">
        <v>119</v>
      </c>
    </row>
    <row r="56" spans="1:12" x14ac:dyDescent="0.25">
      <c r="A56">
        <v>1</v>
      </c>
      <c r="B56">
        <v>139</v>
      </c>
      <c r="C56">
        <v>64</v>
      </c>
      <c r="D56">
        <v>67.5</v>
      </c>
    </row>
    <row r="57" spans="1:12" x14ac:dyDescent="0.25">
      <c r="A57">
        <v>2</v>
      </c>
      <c r="B57">
        <v>142</v>
      </c>
      <c r="C57">
        <v>11</v>
      </c>
      <c r="D57">
        <v>76.2</v>
      </c>
    </row>
    <row r="58" spans="1:12" x14ac:dyDescent="0.25">
      <c r="A58">
        <v>3</v>
      </c>
      <c r="B58">
        <v>155</v>
      </c>
      <c r="C58">
        <v>89</v>
      </c>
      <c r="D58">
        <v>82</v>
      </c>
    </row>
    <row r="59" spans="1:12" x14ac:dyDescent="0.25">
      <c r="A59">
        <v>4</v>
      </c>
      <c r="B59">
        <v>146</v>
      </c>
      <c r="C59">
        <v>38</v>
      </c>
      <c r="D59">
        <v>109.6</v>
      </c>
    </row>
    <row r="60" spans="1:12" x14ac:dyDescent="0.25">
      <c r="A60">
        <v>5</v>
      </c>
      <c r="B60">
        <v>151</v>
      </c>
      <c r="C60">
        <v>9</v>
      </c>
      <c r="D60">
        <v>160.19999999999999</v>
      </c>
    </row>
    <row r="61" spans="1:12" x14ac:dyDescent="0.25">
      <c r="A61">
        <v>6</v>
      </c>
      <c r="B61">
        <v>169</v>
      </c>
      <c r="C61">
        <v>71</v>
      </c>
      <c r="D61">
        <v>188.2</v>
      </c>
    </row>
    <row r="62" spans="1:12" x14ac:dyDescent="0.25">
      <c r="A62">
        <v>7</v>
      </c>
      <c r="B62">
        <v>156</v>
      </c>
      <c r="C62">
        <v>75</v>
      </c>
      <c r="D62">
        <v>191.6</v>
      </c>
    </row>
    <row r="63" spans="1:12" x14ac:dyDescent="0.25">
      <c r="A63">
        <v>8</v>
      </c>
      <c r="B63">
        <v>179</v>
      </c>
      <c r="C63">
        <v>83</v>
      </c>
      <c r="D63">
        <v>208.8</v>
      </c>
    </row>
    <row r="64" spans="1:12" x14ac:dyDescent="0.25">
      <c r="A64">
        <v>9</v>
      </c>
      <c r="B64">
        <v>144</v>
      </c>
      <c r="C64">
        <v>31</v>
      </c>
      <c r="D64">
        <v>211.4</v>
      </c>
    </row>
    <row r="65" spans="1:4" x14ac:dyDescent="0.25">
      <c r="A65">
        <v>10</v>
      </c>
      <c r="B65">
        <v>183</v>
      </c>
      <c r="C65">
        <v>152</v>
      </c>
      <c r="D65">
        <v>215.9</v>
      </c>
    </row>
    <row r="66" spans="1:4" x14ac:dyDescent="0.25">
      <c r="A66">
        <v>11</v>
      </c>
      <c r="B66">
        <v>190</v>
      </c>
      <c r="C66">
        <v>138</v>
      </c>
      <c r="D66">
        <v>229.5</v>
      </c>
    </row>
    <row r="67" spans="1:4" x14ac:dyDescent="0.25">
      <c r="A67">
        <v>12</v>
      </c>
      <c r="B67">
        <v>178</v>
      </c>
      <c r="C67">
        <v>98</v>
      </c>
      <c r="D67">
        <v>261.8</v>
      </c>
    </row>
    <row r="68" spans="1:4" x14ac:dyDescent="0.25">
      <c r="A68">
        <v>13</v>
      </c>
      <c r="B68">
        <v>199</v>
      </c>
      <c r="C68">
        <v>185</v>
      </c>
      <c r="D68">
        <v>273</v>
      </c>
    </row>
    <row r="69" spans="1:4" x14ac:dyDescent="0.25">
      <c r="A69">
        <v>14</v>
      </c>
      <c r="B69">
        <v>167</v>
      </c>
      <c r="C69">
        <v>136</v>
      </c>
      <c r="D69">
        <v>292.7</v>
      </c>
    </row>
    <row r="70" spans="1:4" x14ac:dyDescent="0.25">
      <c r="A70">
        <v>15</v>
      </c>
      <c r="B70">
        <v>186</v>
      </c>
      <c r="C70">
        <v>60</v>
      </c>
      <c r="D70">
        <v>305.60000000000002</v>
      </c>
    </row>
    <row r="71" spans="1:4" x14ac:dyDescent="0.25">
      <c r="A71">
        <v>16</v>
      </c>
      <c r="B71">
        <v>247</v>
      </c>
      <c r="C71">
        <v>140</v>
      </c>
      <c r="D71">
        <v>322.39999999999998</v>
      </c>
    </row>
    <row r="72" spans="1:4" x14ac:dyDescent="0.25">
      <c r="A72">
        <v>17</v>
      </c>
      <c r="B72">
        <v>201</v>
      </c>
      <c r="C72">
        <v>104</v>
      </c>
      <c r="D72">
        <v>335.4</v>
      </c>
    </row>
    <row r="73" spans="1:4" x14ac:dyDescent="0.25">
      <c r="A73">
        <v>18</v>
      </c>
      <c r="B73">
        <v>191</v>
      </c>
      <c r="C73">
        <v>148</v>
      </c>
      <c r="D73">
        <v>350.7</v>
      </c>
    </row>
    <row r="74" spans="1:4" x14ac:dyDescent="0.25">
      <c r="A74">
        <v>19</v>
      </c>
      <c r="B74">
        <v>196</v>
      </c>
      <c r="C74">
        <v>109</v>
      </c>
      <c r="D74">
        <v>351.9</v>
      </c>
    </row>
    <row r="75" spans="1:4" x14ac:dyDescent="0.25">
      <c r="A75">
        <v>20</v>
      </c>
      <c r="B75">
        <v>197</v>
      </c>
      <c r="C75">
        <v>121</v>
      </c>
      <c r="D75">
        <v>353.2</v>
      </c>
    </row>
    <row r="76" spans="1:4" x14ac:dyDescent="0.25">
      <c r="A76">
        <v>21</v>
      </c>
      <c r="B76">
        <v>180</v>
      </c>
      <c r="C76">
        <v>130</v>
      </c>
      <c r="D76">
        <v>363.6</v>
      </c>
    </row>
    <row r="77" spans="1:4" x14ac:dyDescent="0.25">
      <c r="A77">
        <v>22</v>
      </c>
      <c r="B77">
        <v>200</v>
      </c>
      <c r="C77">
        <v>94</v>
      </c>
      <c r="D77">
        <v>374.6</v>
      </c>
    </row>
    <row r="78" spans="1:4" x14ac:dyDescent="0.25">
      <c r="A78">
        <v>23</v>
      </c>
      <c r="B78">
        <v>251</v>
      </c>
      <c r="C78">
        <v>176</v>
      </c>
      <c r="D78">
        <v>375.4</v>
      </c>
    </row>
    <row r="79" spans="1:4" x14ac:dyDescent="0.25">
      <c r="A79">
        <v>24</v>
      </c>
      <c r="B79">
        <v>212</v>
      </c>
      <c r="C79">
        <v>178</v>
      </c>
      <c r="D79">
        <v>382.5</v>
      </c>
    </row>
    <row r="80" spans="1:4" x14ac:dyDescent="0.25">
      <c r="A80">
        <v>25</v>
      </c>
      <c r="B80">
        <v>238</v>
      </c>
      <c r="C80">
        <v>168</v>
      </c>
      <c r="D80">
        <v>384.2</v>
      </c>
    </row>
    <row r="81" spans="1:4" x14ac:dyDescent="0.25">
      <c r="A81">
        <v>26</v>
      </c>
      <c r="B81">
        <v>243</v>
      </c>
      <c r="C81">
        <v>62</v>
      </c>
      <c r="D81">
        <v>401.1</v>
      </c>
    </row>
    <row r="82" spans="1:4" x14ac:dyDescent="0.25">
      <c r="A82">
        <v>27</v>
      </c>
      <c r="B82">
        <v>256</v>
      </c>
      <c r="C82">
        <v>87</v>
      </c>
      <c r="D82">
        <v>411.3</v>
      </c>
    </row>
    <row r="83" spans="1:4" x14ac:dyDescent="0.25">
      <c r="A83">
        <v>28</v>
      </c>
      <c r="B83">
        <v>247</v>
      </c>
      <c r="C83">
        <v>163</v>
      </c>
      <c r="D83">
        <v>414.1</v>
      </c>
    </row>
    <row r="84" spans="1:4" x14ac:dyDescent="0.25">
      <c r="A84">
        <v>29</v>
      </c>
      <c r="B84">
        <v>173</v>
      </c>
      <c r="C84">
        <v>114</v>
      </c>
      <c r="D84">
        <v>422.6</v>
      </c>
    </row>
    <row r="85" spans="1:4" x14ac:dyDescent="0.25">
      <c r="A85">
        <v>30</v>
      </c>
      <c r="B85">
        <v>249</v>
      </c>
      <c r="C85">
        <v>188</v>
      </c>
      <c r="D85">
        <v>442.1</v>
      </c>
    </row>
    <row r="86" spans="1:4" x14ac:dyDescent="0.25">
      <c r="A86">
        <v>31</v>
      </c>
      <c r="B86">
        <v>245</v>
      </c>
      <c r="C86">
        <v>157</v>
      </c>
      <c r="D86">
        <v>463</v>
      </c>
    </row>
    <row r="87" spans="1:4" x14ac:dyDescent="0.25">
      <c r="A87">
        <v>32</v>
      </c>
      <c r="B87">
        <v>253</v>
      </c>
      <c r="C87">
        <v>150</v>
      </c>
      <c r="D87">
        <v>500</v>
      </c>
    </row>
    <row r="88" spans="1:4" x14ac:dyDescent="0.25">
      <c r="A88">
        <v>33</v>
      </c>
      <c r="B88">
        <v>255</v>
      </c>
      <c r="C88">
        <v>120</v>
      </c>
      <c r="D88">
        <v>501.5</v>
      </c>
    </row>
    <row r="89" spans="1:4" x14ac:dyDescent="0.25">
      <c r="A89">
        <v>34</v>
      </c>
      <c r="B89">
        <v>189</v>
      </c>
      <c r="C89">
        <v>191</v>
      </c>
      <c r="D89">
        <v>512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</vt:lpstr>
      <vt:lpstr>Cap2</vt:lpstr>
      <vt:lpstr>Cap3</vt:lpstr>
      <vt:lpstr>Cap6</vt:lpstr>
    </vt:vector>
  </TitlesOfParts>
  <Company>Generali Business Solutions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Millo Giovanni</dc:creator>
  <cp:keywords>Internal</cp:keywords>
  <cp:lastModifiedBy>Millo Giovanni</cp:lastModifiedBy>
  <dcterms:created xsi:type="dcterms:W3CDTF">2019-03-13T11:42:04Z</dcterms:created>
  <dcterms:modified xsi:type="dcterms:W3CDTF">2019-03-18T14:52:59Z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98d43991-6fc8-46df-b7d8-d63161ebec33</vt:lpwstr>
  </property>
  <property fmtid="{D5CDD505-2E9C-101B-9397-08002B2CF9AE}" pid="3" name="Classification">
    <vt:lpwstr>Internal</vt:lpwstr>
  </property>
</Properties>
</file>