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\Documents\D_new\Didattica_2014\PERCEZIONE_2017\PERC_2017\SLIDES_18_19\"/>
    </mc:Choice>
  </mc:AlternateContent>
  <bookViews>
    <workbookView xWindow="0" yWindow="0" windowWidth="24000" windowHeight="9735" activeTab="1"/>
  </bookViews>
  <sheets>
    <sheet name="Copia e Incolla i DATI qui" sheetId="1" r:id="rId1"/>
    <sheet name="ConjunctionSearch Risultati" sheetId="2" r:id="rId2"/>
  </sheets>
  <calcPr calcId="152511"/>
  <pivotCaches>
    <pivotCache cacheId="5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5" i="2"/>
  <c r="E6" i="2"/>
  <c r="E7" i="2"/>
  <c r="E8" i="2"/>
  <c r="D6" i="2"/>
  <c r="D7" i="2"/>
  <c r="D8" i="2"/>
  <c r="D5" i="2"/>
  <c r="E24" i="2" l="1"/>
  <c r="E25" i="2"/>
  <c r="E26" i="2"/>
  <c r="E23" i="2"/>
  <c r="F24" i="2"/>
  <c r="F25" i="2"/>
  <c r="F26" i="2"/>
  <c r="F23" i="2"/>
</calcChain>
</file>

<file path=xl/sharedStrings.xml><?xml version="1.0" encoding="utf-8"?>
<sst xmlns="http://schemas.openxmlformats.org/spreadsheetml/2006/main" count="78" uniqueCount="19">
  <si>
    <t>block1</t>
  </si>
  <si>
    <t>Blocco</t>
  </si>
  <si>
    <t>risposta</t>
  </si>
  <si>
    <t>RT</t>
  </si>
  <si>
    <t>Grand Total</t>
  </si>
  <si>
    <t>Average of RT</t>
  </si>
  <si>
    <t>target</t>
  </si>
  <si>
    <t>Count of RT</t>
  </si>
  <si>
    <t>N distractor</t>
  </si>
  <si>
    <t>Accuracy</t>
  </si>
  <si>
    <t>condizione</t>
  </si>
  <si>
    <t>numbero di distrattori</t>
  </si>
  <si>
    <t>numbero di distrattori=</t>
  </si>
  <si>
    <t>numero di T o T invertite</t>
  </si>
  <si>
    <t>target=</t>
  </si>
  <si>
    <t>T presente (1) assente (0)</t>
  </si>
  <si>
    <t>risposta=</t>
  </si>
  <si>
    <t>barra premuta (1) o non premuta (3)</t>
  </si>
  <si>
    <t>Tempo di processamento seriale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</si>
</sst>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8" applyNumberFormat="0" applyAlignment="0" applyProtection="0"/>
  </cellStyleXfs>
  <cellXfs count="2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2" xfId="1" applyBorder="1"/>
    <xf numFmtId="0" fontId="1" fillId="2" borderId="3" xfId="1" applyBorder="1"/>
    <xf numFmtId="0" fontId="2" fillId="0" borderId="0" xfId="0" applyFont="1" applyAlignment="1">
      <alignment horizontal="left"/>
    </xf>
    <xf numFmtId="1" fontId="0" fillId="0" borderId="0" xfId="0" applyNumberFormat="1"/>
    <xf numFmtId="1" fontId="1" fillId="2" borderId="4" xfId="1" applyNumberFormat="1" applyBorder="1"/>
    <xf numFmtId="1" fontId="1" fillId="2" borderId="5" xfId="1" applyNumberFormat="1" applyBorder="1"/>
    <xf numFmtId="1" fontId="1" fillId="2" borderId="6" xfId="1" applyNumberFormat="1" applyBorder="1"/>
    <xf numFmtId="1" fontId="1" fillId="2" borderId="7" xfId="1" applyNumberFormat="1" applyBorder="1"/>
    <xf numFmtId="1" fontId="1" fillId="2" borderId="2" xfId="1" applyNumberFormat="1" applyBorder="1"/>
    <xf numFmtId="164" fontId="1" fillId="2" borderId="3" xfId="1" applyNumberFormat="1" applyBorder="1"/>
    <xf numFmtId="164" fontId="1" fillId="2" borderId="5" xfId="1" applyNumberFormat="1" applyBorder="1"/>
    <xf numFmtId="164" fontId="1" fillId="2" borderId="7" xfId="1" applyNumberFormat="1" applyBorder="1"/>
    <xf numFmtId="164" fontId="3" fillId="3" borderId="8" xfId="2" applyNumberFormat="1" applyAlignment="1">
      <alignment horizontal="center" vertical="center"/>
    </xf>
    <xf numFmtId="0" fontId="3" fillId="3" borderId="8" xfId="2" applyAlignment="1">
      <alignment horizontal="center" vertical="center" wrapText="1"/>
    </xf>
  </cellXfs>
  <cellStyles count="3">
    <cellStyle name="Calculation" xfId="2" builtinId="22"/>
    <cellStyle name="Good" xfId="1" builtinId="26"/>
    <cellStyle name="Normal" xfId="0" builtinId="0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[ConjunctionSearch.xlsx]ConjunctionSearch Risultati!PivotTable1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'ConjunctionSearch Risultati'!$B$3:$B$4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'ConjunctionSearch Risultati'!$A$5:$A$9</c:f>
              <c:strCach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'ConjunctionSearch Risultati'!$B$5:$B$9</c:f>
              <c:numCache>
                <c:formatCode>0</c:formatCode>
                <c:ptCount val="4"/>
                <c:pt idx="0">
                  <c:v>1070.5714285714287</c:v>
                </c:pt>
                <c:pt idx="1">
                  <c:v>954.16666666666663</c:v>
                </c:pt>
                <c:pt idx="2">
                  <c:v>2041.2</c:v>
                </c:pt>
                <c:pt idx="3">
                  <c:v>1401.5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166824"/>
        <c:axId val="581238912"/>
      </c:barChart>
      <c:catAx>
        <c:axId val="590166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Numero di distrattori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1238912"/>
        <c:crosses val="autoZero"/>
        <c:auto val="1"/>
        <c:lblAlgn val="ctr"/>
        <c:lblOffset val="100"/>
        <c:noMultiLvlLbl val="0"/>
      </c:catAx>
      <c:valAx>
        <c:axId val="58123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Tempo di Risposta (ms)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91426071741034"/>
          <c:y val="0.10648148148148148"/>
          <c:w val="0.79019685039370091"/>
          <c:h val="0.74908209390492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'ConjunctionSearch Risultati'!$F$22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'ConjunctionSearch Risultati'!$E$23:$E$26</c:f>
              <c:numCache>
                <c:formatCode>0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cat>
          <c:val>
            <c:numRef>
              <c:f>'ConjunctionSearch Risultati'!$F$23:$F$26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83.333333333333343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239696"/>
        <c:axId val="581240088"/>
      </c:barChart>
      <c:catAx>
        <c:axId val="58123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Numero dei distrattori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1240088"/>
        <c:crosses val="autoZero"/>
        <c:auto val="1"/>
        <c:lblAlgn val="ctr"/>
        <c:lblOffset val="100"/>
        <c:noMultiLvlLbl val="0"/>
      </c:catAx>
      <c:valAx>
        <c:axId val="581240088"/>
        <c:scaling>
          <c:orientation val="minMax"/>
          <c:max val="10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Percentuale di accuratezza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123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'ConjunctionSearch Risultati'!$E$4</c:f>
              <c:strCache>
                <c:ptCount val="1"/>
                <c:pt idx="0">
                  <c:v>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439195100612424"/>
                  <c:y val="0.208898731408573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'ConjunctionSearch Risultati'!$D$5:$D$8</c:f>
              <c:numCache>
                <c:formatCode>0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'ConjunctionSearch Risultati'!$E$5:$E$8</c:f>
              <c:numCache>
                <c:formatCode>0.0</c:formatCode>
                <c:ptCount val="4"/>
                <c:pt idx="0">
                  <c:v>0.46704029890579124</c:v>
                </c:pt>
                <c:pt idx="1">
                  <c:v>1.0480349344978166</c:v>
                </c:pt>
                <c:pt idx="2">
                  <c:v>0.73486184597295712</c:v>
                </c:pt>
                <c:pt idx="3">
                  <c:v>1.4270424545130218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242440"/>
        <c:axId val="591962976"/>
      </c:scatterChart>
      <c:valAx>
        <c:axId val="581242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1962976"/>
        <c:crosses val="autoZero"/>
        <c:crossBetween val="midCat"/>
      </c:valAx>
      <c:valAx>
        <c:axId val="5919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1242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0</xdr:row>
      <xdr:rowOff>0</xdr:rowOff>
    </xdr:from>
    <xdr:to>
      <xdr:col>13</xdr:col>
      <xdr:colOff>66675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15</xdr:row>
      <xdr:rowOff>90487</xdr:rowOff>
    </xdr:from>
    <xdr:to>
      <xdr:col>14</xdr:col>
      <xdr:colOff>247650</xdr:colOff>
      <xdr:row>29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0</xdr:row>
      <xdr:rowOff>0</xdr:rowOff>
    </xdr:from>
    <xdr:to>
      <xdr:col>20</xdr:col>
      <xdr:colOff>400050</xdr:colOff>
      <xdr:row>14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" refreshedDate="43591.703209722225" createdVersion="5" refreshedVersion="5" minRefreshableVersion="3" recordCount="51">
  <cacheSource type="worksheet">
    <worksheetSource ref="A1:F1048576" sheet="Copia e Incolla i DATI qui"/>
  </cacheSource>
  <cacheFields count="6">
    <cacheField name="Blocco" numFmtId="0">
      <sharedItems containsBlank="1"/>
    </cacheField>
    <cacheField name="condizione" numFmtId="0">
      <sharedItems containsString="0" containsBlank="1" containsNumber="1" containsInteger="1" minValue="1" maxValue="56"/>
    </cacheField>
    <cacheField name="target" numFmtId="0">
      <sharedItems containsString="0" containsBlank="1" containsNumber="1" containsInteger="1" minValue="0" maxValue="1" count="3">
        <n v="1"/>
        <n v="0"/>
        <m/>
      </sharedItems>
    </cacheField>
    <cacheField name="numbero di distrattori" numFmtId="0">
      <sharedItems containsString="0" containsBlank="1" containsNumber="1" containsInteger="1" minValue="5" maxValue="20" count="5">
        <n v="5"/>
        <n v="15"/>
        <n v="10"/>
        <n v="20"/>
        <m/>
      </sharedItems>
    </cacheField>
    <cacheField name="risposta" numFmtId="0">
      <sharedItems containsString="0" containsBlank="1" containsNumber="1" containsInteger="1" minValue="1" maxValue="3" count="3">
        <n v="1"/>
        <n v="3"/>
        <m/>
      </sharedItems>
    </cacheField>
    <cacheField name="RT" numFmtId="0">
      <sharedItems containsString="0" containsBlank="1" containsNumber="1" containsInteger="1" minValue="743" maxValue="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s v="block1"/>
    <n v="3"/>
    <x v="0"/>
    <x v="0"/>
    <x v="0"/>
    <n v="1994"/>
  </r>
  <r>
    <s v="block1"/>
    <n v="31"/>
    <x v="0"/>
    <x v="1"/>
    <x v="0"/>
    <n v="2532"/>
  </r>
  <r>
    <s v="block1"/>
    <n v="39"/>
    <x v="1"/>
    <x v="1"/>
    <x v="1"/>
    <n v="4000"/>
  </r>
  <r>
    <s v="block1"/>
    <n v="7"/>
    <x v="0"/>
    <x v="0"/>
    <x v="0"/>
    <n v="1020"/>
  </r>
  <r>
    <s v="block1"/>
    <n v="29"/>
    <x v="0"/>
    <x v="1"/>
    <x v="0"/>
    <n v="2684"/>
  </r>
  <r>
    <s v="block1"/>
    <n v="28"/>
    <x v="1"/>
    <x v="2"/>
    <x v="1"/>
    <n v="4000"/>
  </r>
  <r>
    <s v="block1"/>
    <n v="22"/>
    <x v="1"/>
    <x v="2"/>
    <x v="1"/>
    <n v="4000"/>
  </r>
  <r>
    <s v="block1"/>
    <n v="32"/>
    <x v="0"/>
    <x v="1"/>
    <x v="1"/>
    <n v="4000"/>
  </r>
  <r>
    <s v="block1"/>
    <n v="14"/>
    <x v="1"/>
    <x v="0"/>
    <x v="1"/>
    <n v="4000"/>
  </r>
  <r>
    <s v="block1"/>
    <n v="9"/>
    <x v="1"/>
    <x v="0"/>
    <x v="1"/>
    <n v="4000"/>
  </r>
  <r>
    <s v="block1"/>
    <n v="51"/>
    <x v="1"/>
    <x v="3"/>
    <x v="1"/>
    <n v="4000"/>
  </r>
  <r>
    <s v="block1"/>
    <n v="41"/>
    <x v="1"/>
    <x v="1"/>
    <x v="1"/>
    <n v="4000"/>
  </r>
  <r>
    <s v="block1"/>
    <n v="49"/>
    <x v="0"/>
    <x v="3"/>
    <x v="0"/>
    <n v="1426"/>
  </r>
  <r>
    <s v="block1"/>
    <n v="46"/>
    <x v="0"/>
    <x v="3"/>
    <x v="0"/>
    <n v="1005"/>
  </r>
  <r>
    <s v="block1"/>
    <n v="54"/>
    <x v="1"/>
    <x v="3"/>
    <x v="1"/>
    <n v="4000"/>
  </r>
  <r>
    <s v="block1"/>
    <n v="42"/>
    <x v="1"/>
    <x v="1"/>
    <x v="1"/>
    <n v="4000"/>
  </r>
  <r>
    <s v="block1"/>
    <n v="1"/>
    <x v="0"/>
    <x v="0"/>
    <x v="0"/>
    <n v="794"/>
  </r>
  <r>
    <s v="block1"/>
    <n v="12"/>
    <x v="1"/>
    <x v="0"/>
    <x v="1"/>
    <n v="4000"/>
  </r>
  <r>
    <s v="block1"/>
    <n v="21"/>
    <x v="0"/>
    <x v="2"/>
    <x v="0"/>
    <n v="1299"/>
  </r>
  <r>
    <s v="block1"/>
    <n v="26"/>
    <x v="1"/>
    <x v="2"/>
    <x v="1"/>
    <n v="4000"/>
  </r>
  <r>
    <s v="block1"/>
    <n v="24"/>
    <x v="1"/>
    <x v="2"/>
    <x v="1"/>
    <n v="4000"/>
  </r>
  <r>
    <s v="block1"/>
    <n v="33"/>
    <x v="0"/>
    <x v="1"/>
    <x v="0"/>
    <n v="1824"/>
  </r>
  <r>
    <s v="block1"/>
    <n v="48"/>
    <x v="0"/>
    <x v="3"/>
    <x v="0"/>
    <n v="1867"/>
  </r>
  <r>
    <s v="block1"/>
    <n v="6"/>
    <x v="0"/>
    <x v="0"/>
    <x v="0"/>
    <n v="1183"/>
  </r>
  <r>
    <s v="block1"/>
    <n v="8"/>
    <x v="1"/>
    <x v="0"/>
    <x v="1"/>
    <n v="4000"/>
  </r>
  <r>
    <s v="block1"/>
    <n v="11"/>
    <x v="1"/>
    <x v="0"/>
    <x v="1"/>
    <n v="4000"/>
  </r>
  <r>
    <s v="block1"/>
    <n v="4"/>
    <x v="0"/>
    <x v="0"/>
    <x v="0"/>
    <n v="801"/>
  </r>
  <r>
    <s v="block1"/>
    <n v="34"/>
    <x v="0"/>
    <x v="1"/>
    <x v="0"/>
    <n v="1774"/>
  </r>
  <r>
    <s v="block1"/>
    <n v="5"/>
    <x v="0"/>
    <x v="0"/>
    <x v="0"/>
    <n v="864"/>
  </r>
  <r>
    <s v="block1"/>
    <n v="44"/>
    <x v="0"/>
    <x v="3"/>
    <x v="0"/>
    <n v="934"/>
  </r>
  <r>
    <s v="block1"/>
    <n v="2"/>
    <x v="0"/>
    <x v="0"/>
    <x v="0"/>
    <n v="838"/>
  </r>
  <r>
    <s v="block1"/>
    <n v="36"/>
    <x v="1"/>
    <x v="1"/>
    <x v="1"/>
    <n v="4000"/>
  </r>
  <r>
    <s v="block1"/>
    <n v="17"/>
    <x v="0"/>
    <x v="2"/>
    <x v="0"/>
    <n v="882"/>
  </r>
  <r>
    <s v="block1"/>
    <n v="27"/>
    <x v="1"/>
    <x v="2"/>
    <x v="1"/>
    <n v="4000"/>
  </r>
  <r>
    <s v="block1"/>
    <n v="55"/>
    <x v="1"/>
    <x v="3"/>
    <x v="1"/>
    <n v="4000"/>
  </r>
  <r>
    <s v="block1"/>
    <n v="38"/>
    <x v="1"/>
    <x v="1"/>
    <x v="1"/>
    <n v="4000"/>
  </r>
  <r>
    <s v="block1"/>
    <n v="50"/>
    <x v="1"/>
    <x v="3"/>
    <x v="1"/>
    <n v="4000"/>
  </r>
  <r>
    <s v="block1"/>
    <n v="15"/>
    <x v="0"/>
    <x v="2"/>
    <x v="0"/>
    <n v="1063"/>
  </r>
  <r>
    <s v="block1"/>
    <n v="40"/>
    <x v="1"/>
    <x v="1"/>
    <x v="1"/>
    <n v="4000"/>
  </r>
  <r>
    <s v="block1"/>
    <n v="47"/>
    <x v="0"/>
    <x v="3"/>
    <x v="0"/>
    <n v="1972"/>
  </r>
  <r>
    <s v="block1"/>
    <n v="35"/>
    <x v="0"/>
    <x v="1"/>
    <x v="0"/>
    <n v="1392"/>
  </r>
  <r>
    <s v="block1"/>
    <n v="56"/>
    <x v="1"/>
    <x v="3"/>
    <x v="1"/>
    <n v="4000"/>
  </r>
  <r>
    <s v="block1"/>
    <n v="45"/>
    <x v="0"/>
    <x v="3"/>
    <x v="0"/>
    <n v="1205"/>
  </r>
  <r>
    <s v="block1"/>
    <n v="13"/>
    <x v="1"/>
    <x v="0"/>
    <x v="1"/>
    <n v="4000"/>
  </r>
  <r>
    <s v="block1"/>
    <n v="18"/>
    <x v="0"/>
    <x v="2"/>
    <x v="0"/>
    <n v="835"/>
  </r>
  <r>
    <s v="block1"/>
    <n v="53"/>
    <x v="1"/>
    <x v="3"/>
    <x v="1"/>
    <n v="4000"/>
  </r>
  <r>
    <s v="block1"/>
    <n v="20"/>
    <x v="0"/>
    <x v="2"/>
    <x v="0"/>
    <n v="743"/>
  </r>
  <r>
    <s v="block1"/>
    <n v="16"/>
    <x v="0"/>
    <x v="2"/>
    <x v="0"/>
    <n v="903"/>
  </r>
  <r>
    <s v="block1"/>
    <n v="10"/>
    <x v="1"/>
    <x v="0"/>
    <x v="1"/>
    <n v="4000"/>
  </r>
  <r>
    <s v="block1"/>
    <n v="23"/>
    <x v="1"/>
    <x v="2"/>
    <x v="1"/>
    <n v="4000"/>
  </r>
  <r>
    <m/>
    <m/>
    <x v="2"/>
    <x v="4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 chartFormat="6">
  <location ref="A3:C9" firstHeaderRow="1" firstDataRow="2" firstDataCol="1" rowPageCount="1" colPageCount="1"/>
  <pivotFields count="6">
    <pivotField compact="0" outline="0" showAll="0"/>
    <pivotField compact="0" outline="0" showAll="0" defaultSubtotal="0"/>
    <pivotField axis="axisPage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axis="axisCol" compact="0" outline="0" showAll="0">
      <items count="4">
        <item x="0"/>
        <item h="1" x="1"/>
        <item h="1" x="2"/>
        <item t="default"/>
      </items>
    </pivotField>
    <pivotField dataField="1" compact="0" outline="0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2">
    <i>
      <x/>
    </i>
    <i t="grand">
      <x/>
    </i>
  </colItems>
  <pageFields count="1">
    <pageField fld="2" item="1" hier="-1"/>
  </pageFields>
  <dataFields count="1">
    <dataField name="Average of RT" fld="5" subtotal="average" baseField="3" baseItem="3"/>
  </dataFields>
  <formats count="1">
    <format dxfId="0">
      <pivotArea outline="0" fieldPosition="0">
        <references count="1">
          <reference field="3" count="4" selected="0">
            <x v="0"/>
            <x v="1"/>
            <x v="2"/>
            <x v="3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5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compact="0" compactData="0" gridDropZones="1" multipleFieldFilters="0" chartFormat="3">
  <location ref="A21:D26" firstHeaderRow="1" firstDataRow="2" firstDataCol="1" rowPageCount="1" colPageCount="1"/>
  <pivotFields count="6">
    <pivotField compact="0" outline="0" showAll="0"/>
    <pivotField compact="0" outline="0" showAll="0" defaultSubtotal="0"/>
    <pivotField axis="axisPage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axis="axisCol" compact="0" outline="0" showAll="0">
      <items count="4">
        <item x="0"/>
        <item x="1"/>
        <item h="1" x="2"/>
        <item t="default"/>
      </items>
    </pivotField>
    <pivotField dataField="1" compact="0" outline="0" showAll="0"/>
  </pivotFields>
  <rowFields count="1">
    <field x="3"/>
  </rowFields>
  <rowItems count="4">
    <i>
      <x/>
    </i>
    <i>
      <x v="1"/>
    </i>
    <i>
      <x v="2"/>
    </i>
    <i>
      <x v="3"/>
    </i>
  </rowItems>
  <colFields count="1">
    <field x="4"/>
  </colFields>
  <colItems count="3">
    <i>
      <x/>
    </i>
    <i>
      <x v="1"/>
    </i>
    <i t="grand">
      <x/>
    </i>
  </colItems>
  <pageFields count="1">
    <pageField fld="2" item="1" hier="-1"/>
  </pageFields>
  <dataFields count="1">
    <dataField name="Count of RT" fld="5" subtotal="count" baseField="3" baseItem="0"/>
  </dataFields>
  <chartFormats count="4">
    <chartFormat chart="0" format="0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RowHeight="15" x14ac:dyDescent="0.25"/>
  <cols>
    <col min="4" max="4" width="20.140625" customWidth="1"/>
    <col min="9" max="9" width="23.85546875" customWidth="1"/>
  </cols>
  <sheetData>
    <row r="1" spans="1:10" x14ac:dyDescent="0.25">
      <c r="A1" s="6" t="s">
        <v>1</v>
      </c>
      <c r="B1" s="6" t="s">
        <v>10</v>
      </c>
      <c r="C1" s="6" t="s">
        <v>6</v>
      </c>
      <c r="D1" s="6" t="s">
        <v>11</v>
      </c>
      <c r="E1" s="6" t="s">
        <v>2</v>
      </c>
      <c r="F1" s="6" t="s">
        <v>3</v>
      </c>
    </row>
    <row r="2" spans="1:10" x14ac:dyDescent="0.25">
      <c r="A2" s="1" t="s">
        <v>0</v>
      </c>
      <c r="B2" s="1">
        <v>3</v>
      </c>
      <c r="C2" s="1">
        <v>1</v>
      </c>
      <c r="D2" s="1">
        <v>5</v>
      </c>
      <c r="E2" s="1">
        <v>1</v>
      </c>
      <c r="F2" s="1">
        <v>1994</v>
      </c>
    </row>
    <row r="3" spans="1:10" x14ac:dyDescent="0.25">
      <c r="A3" s="1" t="s">
        <v>0</v>
      </c>
      <c r="B3" s="1">
        <v>31</v>
      </c>
      <c r="C3" s="1">
        <v>1</v>
      </c>
      <c r="D3" s="1">
        <v>15</v>
      </c>
      <c r="E3" s="1">
        <v>1</v>
      </c>
      <c r="F3" s="1">
        <v>2532</v>
      </c>
      <c r="I3" s="9" t="s">
        <v>12</v>
      </c>
      <c r="J3" t="s">
        <v>13</v>
      </c>
    </row>
    <row r="4" spans="1:10" x14ac:dyDescent="0.25">
      <c r="A4" s="1" t="s">
        <v>0</v>
      </c>
      <c r="B4" s="1">
        <v>39</v>
      </c>
      <c r="C4" s="1">
        <v>0</v>
      </c>
      <c r="D4" s="1">
        <v>15</v>
      </c>
      <c r="E4" s="1">
        <v>3</v>
      </c>
      <c r="F4" s="1">
        <v>4000</v>
      </c>
      <c r="I4" s="9" t="s">
        <v>14</v>
      </c>
      <c r="J4" t="s">
        <v>15</v>
      </c>
    </row>
    <row r="5" spans="1:10" x14ac:dyDescent="0.25">
      <c r="A5" s="1" t="s">
        <v>0</v>
      </c>
      <c r="B5" s="1">
        <v>7</v>
      </c>
      <c r="C5" s="1">
        <v>1</v>
      </c>
      <c r="D5" s="1">
        <v>5</v>
      </c>
      <c r="E5" s="1">
        <v>1</v>
      </c>
      <c r="F5" s="1">
        <v>1020</v>
      </c>
      <c r="I5" s="5" t="s">
        <v>16</v>
      </c>
      <c r="J5" t="s">
        <v>17</v>
      </c>
    </row>
    <row r="6" spans="1:10" x14ac:dyDescent="0.25">
      <c r="A6" s="1" t="s">
        <v>0</v>
      </c>
      <c r="B6" s="1">
        <v>29</v>
      </c>
      <c r="C6" s="1">
        <v>1</v>
      </c>
      <c r="D6" s="1">
        <v>15</v>
      </c>
      <c r="E6" s="1">
        <v>1</v>
      </c>
      <c r="F6" s="1">
        <v>2684</v>
      </c>
    </row>
    <row r="7" spans="1:10" x14ac:dyDescent="0.25">
      <c r="A7" s="1" t="s">
        <v>0</v>
      </c>
      <c r="B7" s="1">
        <v>28</v>
      </c>
      <c r="C7" s="1">
        <v>0</v>
      </c>
      <c r="D7" s="1">
        <v>10</v>
      </c>
      <c r="E7" s="1">
        <v>3</v>
      </c>
      <c r="F7" s="1">
        <v>4000</v>
      </c>
    </row>
    <row r="8" spans="1:10" x14ac:dyDescent="0.25">
      <c r="A8" s="1" t="s">
        <v>0</v>
      </c>
      <c r="B8" s="1">
        <v>22</v>
      </c>
      <c r="C8" s="1">
        <v>0</v>
      </c>
      <c r="D8" s="1">
        <v>10</v>
      </c>
      <c r="E8" s="1">
        <v>3</v>
      </c>
      <c r="F8" s="1">
        <v>4000</v>
      </c>
    </row>
    <row r="9" spans="1:10" x14ac:dyDescent="0.25">
      <c r="A9" s="1" t="s">
        <v>0</v>
      </c>
      <c r="B9" s="1">
        <v>32</v>
      </c>
      <c r="C9" s="1">
        <v>1</v>
      </c>
      <c r="D9" s="1">
        <v>15</v>
      </c>
      <c r="E9" s="1">
        <v>3</v>
      </c>
      <c r="F9" s="1">
        <v>4000</v>
      </c>
    </row>
    <row r="10" spans="1:10" x14ac:dyDescent="0.25">
      <c r="A10" s="1" t="s">
        <v>0</v>
      </c>
      <c r="B10" s="1">
        <v>14</v>
      </c>
      <c r="C10" s="1">
        <v>0</v>
      </c>
      <c r="D10" s="1">
        <v>5</v>
      </c>
      <c r="E10" s="1">
        <v>3</v>
      </c>
      <c r="F10" s="1">
        <v>4000</v>
      </c>
    </row>
    <row r="11" spans="1:10" x14ac:dyDescent="0.25">
      <c r="A11" s="1" t="s">
        <v>0</v>
      </c>
      <c r="B11" s="1">
        <v>9</v>
      </c>
      <c r="C11" s="1">
        <v>0</v>
      </c>
      <c r="D11" s="1">
        <v>5</v>
      </c>
      <c r="E11" s="1">
        <v>3</v>
      </c>
      <c r="F11" s="1">
        <v>4000</v>
      </c>
    </row>
    <row r="12" spans="1:10" x14ac:dyDescent="0.25">
      <c r="A12" s="1" t="s">
        <v>0</v>
      </c>
      <c r="B12" s="1">
        <v>51</v>
      </c>
      <c r="C12" s="1">
        <v>0</v>
      </c>
      <c r="D12" s="1">
        <v>20</v>
      </c>
      <c r="E12" s="1">
        <v>3</v>
      </c>
      <c r="F12" s="1">
        <v>4000</v>
      </c>
    </row>
    <row r="13" spans="1:10" x14ac:dyDescent="0.25">
      <c r="A13" s="1" t="s">
        <v>0</v>
      </c>
      <c r="B13" s="1">
        <v>41</v>
      </c>
      <c r="C13" s="1">
        <v>0</v>
      </c>
      <c r="D13" s="1">
        <v>15</v>
      </c>
      <c r="E13" s="1">
        <v>3</v>
      </c>
      <c r="F13" s="1">
        <v>4000</v>
      </c>
    </row>
    <row r="14" spans="1:10" x14ac:dyDescent="0.25">
      <c r="A14" s="1" t="s">
        <v>0</v>
      </c>
      <c r="B14" s="1">
        <v>49</v>
      </c>
      <c r="C14" s="1">
        <v>1</v>
      </c>
      <c r="D14" s="1">
        <v>20</v>
      </c>
      <c r="E14" s="1">
        <v>1</v>
      </c>
      <c r="F14" s="1">
        <v>1426</v>
      </c>
    </row>
    <row r="15" spans="1:10" x14ac:dyDescent="0.25">
      <c r="A15" s="1" t="s">
        <v>0</v>
      </c>
      <c r="B15" s="1">
        <v>46</v>
      </c>
      <c r="C15" s="1">
        <v>1</v>
      </c>
      <c r="D15" s="1">
        <v>20</v>
      </c>
      <c r="E15" s="1">
        <v>1</v>
      </c>
      <c r="F15" s="1">
        <v>1005</v>
      </c>
    </row>
    <row r="16" spans="1:10" x14ac:dyDescent="0.25">
      <c r="A16" s="1" t="s">
        <v>0</v>
      </c>
      <c r="B16" s="1">
        <v>54</v>
      </c>
      <c r="C16" s="1">
        <v>0</v>
      </c>
      <c r="D16" s="1">
        <v>20</v>
      </c>
      <c r="E16" s="1">
        <v>3</v>
      </c>
      <c r="F16" s="1">
        <v>4000</v>
      </c>
    </row>
    <row r="17" spans="1:6" x14ac:dyDescent="0.25">
      <c r="A17" s="1" t="s">
        <v>0</v>
      </c>
      <c r="B17" s="1">
        <v>42</v>
      </c>
      <c r="C17" s="1">
        <v>0</v>
      </c>
      <c r="D17" s="1">
        <v>15</v>
      </c>
      <c r="E17" s="1">
        <v>3</v>
      </c>
      <c r="F17" s="1">
        <v>4000</v>
      </c>
    </row>
    <row r="18" spans="1:6" x14ac:dyDescent="0.25">
      <c r="A18" s="1" t="s">
        <v>0</v>
      </c>
      <c r="B18" s="1">
        <v>1</v>
      </c>
      <c r="C18" s="1">
        <v>1</v>
      </c>
      <c r="D18" s="1">
        <v>5</v>
      </c>
      <c r="E18" s="1">
        <v>1</v>
      </c>
      <c r="F18" s="1">
        <v>794</v>
      </c>
    </row>
    <row r="19" spans="1:6" x14ac:dyDescent="0.25">
      <c r="A19" s="1" t="s">
        <v>0</v>
      </c>
      <c r="B19" s="1">
        <v>12</v>
      </c>
      <c r="C19" s="1">
        <v>0</v>
      </c>
      <c r="D19" s="1">
        <v>5</v>
      </c>
      <c r="E19" s="1">
        <v>3</v>
      </c>
      <c r="F19" s="1">
        <v>4000</v>
      </c>
    </row>
    <row r="20" spans="1:6" x14ac:dyDescent="0.25">
      <c r="A20" s="1" t="s">
        <v>0</v>
      </c>
      <c r="B20" s="1">
        <v>21</v>
      </c>
      <c r="C20" s="1">
        <v>1</v>
      </c>
      <c r="D20" s="1">
        <v>10</v>
      </c>
      <c r="E20" s="1">
        <v>1</v>
      </c>
      <c r="F20" s="1">
        <v>1299</v>
      </c>
    </row>
    <row r="21" spans="1:6" x14ac:dyDescent="0.25">
      <c r="A21" s="1" t="s">
        <v>0</v>
      </c>
      <c r="B21" s="1">
        <v>26</v>
      </c>
      <c r="C21" s="1">
        <v>0</v>
      </c>
      <c r="D21" s="1">
        <v>10</v>
      </c>
      <c r="E21" s="1">
        <v>3</v>
      </c>
      <c r="F21" s="1">
        <v>4000</v>
      </c>
    </row>
    <row r="22" spans="1:6" x14ac:dyDescent="0.25">
      <c r="A22" s="1" t="s">
        <v>0</v>
      </c>
      <c r="B22" s="1">
        <v>24</v>
      </c>
      <c r="C22" s="1">
        <v>0</v>
      </c>
      <c r="D22" s="1">
        <v>10</v>
      </c>
      <c r="E22" s="1">
        <v>3</v>
      </c>
      <c r="F22" s="1">
        <v>4000</v>
      </c>
    </row>
    <row r="23" spans="1:6" x14ac:dyDescent="0.25">
      <c r="A23" s="1" t="s">
        <v>0</v>
      </c>
      <c r="B23" s="1">
        <v>33</v>
      </c>
      <c r="C23" s="1">
        <v>1</v>
      </c>
      <c r="D23" s="1">
        <v>15</v>
      </c>
      <c r="E23" s="1">
        <v>1</v>
      </c>
      <c r="F23" s="1">
        <v>1824</v>
      </c>
    </row>
    <row r="24" spans="1:6" x14ac:dyDescent="0.25">
      <c r="A24" s="1" t="s">
        <v>0</v>
      </c>
      <c r="B24" s="1">
        <v>48</v>
      </c>
      <c r="C24" s="1">
        <v>1</v>
      </c>
      <c r="D24" s="1">
        <v>20</v>
      </c>
      <c r="E24" s="1">
        <v>1</v>
      </c>
      <c r="F24" s="1">
        <v>1867</v>
      </c>
    </row>
    <row r="25" spans="1:6" x14ac:dyDescent="0.25">
      <c r="A25" s="1" t="s">
        <v>0</v>
      </c>
      <c r="B25" s="1">
        <v>6</v>
      </c>
      <c r="C25" s="1">
        <v>1</v>
      </c>
      <c r="D25" s="1">
        <v>5</v>
      </c>
      <c r="E25" s="1">
        <v>1</v>
      </c>
      <c r="F25" s="1">
        <v>1183</v>
      </c>
    </row>
    <row r="26" spans="1:6" x14ac:dyDescent="0.25">
      <c r="A26" s="1" t="s">
        <v>0</v>
      </c>
      <c r="B26" s="1">
        <v>8</v>
      </c>
      <c r="C26" s="1">
        <v>0</v>
      </c>
      <c r="D26" s="1">
        <v>5</v>
      </c>
      <c r="E26" s="1">
        <v>3</v>
      </c>
      <c r="F26" s="1">
        <v>4000</v>
      </c>
    </row>
    <row r="27" spans="1:6" x14ac:dyDescent="0.25">
      <c r="A27" s="1" t="s">
        <v>0</v>
      </c>
      <c r="B27" s="1">
        <v>11</v>
      </c>
      <c r="C27" s="1">
        <v>0</v>
      </c>
      <c r="D27" s="1">
        <v>5</v>
      </c>
      <c r="E27" s="1">
        <v>3</v>
      </c>
      <c r="F27" s="1">
        <v>4000</v>
      </c>
    </row>
    <row r="28" spans="1:6" x14ac:dyDescent="0.25">
      <c r="A28" s="1" t="s">
        <v>0</v>
      </c>
      <c r="B28" s="1">
        <v>4</v>
      </c>
      <c r="C28" s="1">
        <v>1</v>
      </c>
      <c r="D28" s="1">
        <v>5</v>
      </c>
      <c r="E28" s="1">
        <v>1</v>
      </c>
      <c r="F28" s="1">
        <v>801</v>
      </c>
    </row>
    <row r="29" spans="1:6" x14ac:dyDescent="0.25">
      <c r="A29" s="1" t="s">
        <v>0</v>
      </c>
      <c r="B29" s="1">
        <v>34</v>
      </c>
      <c r="C29" s="1">
        <v>1</v>
      </c>
      <c r="D29" s="1">
        <v>15</v>
      </c>
      <c r="E29" s="1">
        <v>1</v>
      </c>
      <c r="F29" s="1">
        <v>1774</v>
      </c>
    </row>
    <row r="30" spans="1:6" x14ac:dyDescent="0.25">
      <c r="A30" s="1" t="s">
        <v>0</v>
      </c>
      <c r="B30" s="1">
        <v>5</v>
      </c>
      <c r="C30" s="1">
        <v>1</v>
      </c>
      <c r="D30" s="1">
        <v>5</v>
      </c>
      <c r="E30" s="1">
        <v>1</v>
      </c>
      <c r="F30" s="1">
        <v>864</v>
      </c>
    </row>
    <row r="31" spans="1:6" x14ac:dyDescent="0.25">
      <c r="A31" s="1" t="s">
        <v>0</v>
      </c>
      <c r="B31" s="1">
        <v>44</v>
      </c>
      <c r="C31" s="1">
        <v>1</v>
      </c>
      <c r="D31" s="1">
        <v>20</v>
      </c>
      <c r="E31" s="1">
        <v>1</v>
      </c>
      <c r="F31" s="1">
        <v>934</v>
      </c>
    </row>
    <row r="32" spans="1:6" x14ac:dyDescent="0.25">
      <c r="A32" s="1" t="s">
        <v>0</v>
      </c>
      <c r="B32" s="1">
        <v>2</v>
      </c>
      <c r="C32" s="1">
        <v>1</v>
      </c>
      <c r="D32" s="1">
        <v>5</v>
      </c>
      <c r="E32" s="1">
        <v>1</v>
      </c>
      <c r="F32" s="1">
        <v>838</v>
      </c>
    </row>
    <row r="33" spans="1:6" x14ac:dyDescent="0.25">
      <c r="A33" s="1" t="s">
        <v>0</v>
      </c>
      <c r="B33" s="1">
        <v>36</v>
      </c>
      <c r="C33" s="1">
        <v>0</v>
      </c>
      <c r="D33" s="1">
        <v>15</v>
      </c>
      <c r="E33" s="1">
        <v>3</v>
      </c>
      <c r="F33" s="1">
        <v>4000</v>
      </c>
    </row>
    <row r="34" spans="1:6" x14ac:dyDescent="0.25">
      <c r="A34" s="1" t="s">
        <v>0</v>
      </c>
      <c r="B34" s="1">
        <v>17</v>
      </c>
      <c r="C34" s="1">
        <v>1</v>
      </c>
      <c r="D34" s="1">
        <v>10</v>
      </c>
      <c r="E34" s="1">
        <v>1</v>
      </c>
      <c r="F34" s="1">
        <v>882</v>
      </c>
    </row>
    <row r="35" spans="1:6" x14ac:dyDescent="0.25">
      <c r="A35" s="1" t="s">
        <v>0</v>
      </c>
      <c r="B35" s="1">
        <v>27</v>
      </c>
      <c r="C35" s="1">
        <v>0</v>
      </c>
      <c r="D35" s="1">
        <v>10</v>
      </c>
      <c r="E35" s="1">
        <v>3</v>
      </c>
      <c r="F35" s="1">
        <v>4000</v>
      </c>
    </row>
    <row r="36" spans="1:6" x14ac:dyDescent="0.25">
      <c r="A36" s="1" t="s">
        <v>0</v>
      </c>
      <c r="B36" s="1">
        <v>55</v>
      </c>
      <c r="C36" s="1">
        <v>0</v>
      </c>
      <c r="D36" s="1">
        <v>20</v>
      </c>
      <c r="E36" s="1">
        <v>3</v>
      </c>
      <c r="F36" s="1">
        <v>4000</v>
      </c>
    </row>
    <row r="37" spans="1:6" x14ac:dyDescent="0.25">
      <c r="A37" s="1" t="s">
        <v>0</v>
      </c>
      <c r="B37" s="1">
        <v>38</v>
      </c>
      <c r="C37" s="1">
        <v>0</v>
      </c>
      <c r="D37" s="1">
        <v>15</v>
      </c>
      <c r="E37" s="1">
        <v>3</v>
      </c>
      <c r="F37" s="1">
        <v>4000</v>
      </c>
    </row>
    <row r="38" spans="1:6" x14ac:dyDescent="0.25">
      <c r="A38" s="1" t="s">
        <v>0</v>
      </c>
      <c r="B38" s="1">
        <v>50</v>
      </c>
      <c r="C38" s="1">
        <v>0</v>
      </c>
      <c r="D38" s="1">
        <v>20</v>
      </c>
      <c r="E38" s="1">
        <v>3</v>
      </c>
      <c r="F38" s="1">
        <v>4000</v>
      </c>
    </row>
    <row r="39" spans="1:6" x14ac:dyDescent="0.25">
      <c r="A39" s="1" t="s">
        <v>0</v>
      </c>
      <c r="B39" s="1">
        <v>15</v>
      </c>
      <c r="C39" s="1">
        <v>1</v>
      </c>
      <c r="D39" s="1">
        <v>10</v>
      </c>
      <c r="E39" s="1">
        <v>1</v>
      </c>
      <c r="F39" s="1">
        <v>1063</v>
      </c>
    </row>
    <row r="40" spans="1:6" x14ac:dyDescent="0.25">
      <c r="A40" s="1" t="s">
        <v>0</v>
      </c>
      <c r="B40" s="1">
        <v>40</v>
      </c>
      <c r="C40" s="1">
        <v>0</v>
      </c>
      <c r="D40" s="1">
        <v>15</v>
      </c>
      <c r="E40" s="1">
        <v>3</v>
      </c>
      <c r="F40" s="1">
        <v>4000</v>
      </c>
    </row>
    <row r="41" spans="1:6" x14ac:dyDescent="0.25">
      <c r="A41" s="1" t="s">
        <v>0</v>
      </c>
      <c r="B41" s="1">
        <v>47</v>
      </c>
      <c r="C41" s="1">
        <v>1</v>
      </c>
      <c r="D41" s="1">
        <v>20</v>
      </c>
      <c r="E41" s="1">
        <v>1</v>
      </c>
      <c r="F41" s="1">
        <v>1972</v>
      </c>
    </row>
    <row r="42" spans="1:6" x14ac:dyDescent="0.25">
      <c r="A42" s="1" t="s">
        <v>0</v>
      </c>
      <c r="B42" s="1">
        <v>35</v>
      </c>
      <c r="C42" s="1">
        <v>1</v>
      </c>
      <c r="D42" s="1">
        <v>15</v>
      </c>
      <c r="E42" s="1">
        <v>1</v>
      </c>
      <c r="F42" s="1">
        <v>1392</v>
      </c>
    </row>
    <row r="43" spans="1:6" x14ac:dyDescent="0.25">
      <c r="A43" s="1" t="s">
        <v>0</v>
      </c>
      <c r="B43" s="1">
        <v>56</v>
      </c>
      <c r="C43" s="1">
        <v>0</v>
      </c>
      <c r="D43" s="1">
        <v>20</v>
      </c>
      <c r="E43" s="1">
        <v>3</v>
      </c>
      <c r="F43" s="1">
        <v>4000</v>
      </c>
    </row>
    <row r="44" spans="1:6" x14ac:dyDescent="0.25">
      <c r="A44" s="1" t="s">
        <v>0</v>
      </c>
      <c r="B44" s="1">
        <v>45</v>
      </c>
      <c r="C44" s="1">
        <v>1</v>
      </c>
      <c r="D44" s="1">
        <v>20</v>
      </c>
      <c r="E44" s="1">
        <v>1</v>
      </c>
      <c r="F44" s="1">
        <v>1205</v>
      </c>
    </row>
    <row r="45" spans="1:6" x14ac:dyDescent="0.25">
      <c r="A45" s="1" t="s">
        <v>0</v>
      </c>
      <c r="B45" s="1">
        <v>13</v>
      </c>
      <c r="C45" s="1">
        <v>0</v>
      </c>
      <c r="D45" s="1">
        <v>5</v>
      </c>
      <c r="E45" s="1">
        <v>3</v>
      </c>
      <c r="F45" s="1">
        <v>4000</v>
      </c>
    </row>
    <row r="46" spans="1:6" x14ac:dyDescent="0.25">
      <c r="A46" s="1" t="s">
        <v>0</v>
      </c>
      <c r="B46" s="1">
        <v>18</v>
      </c>
      <c r="C46" s="1">
        <v>1</v>
      </c>
      <c r="D46" s="1">
        <v>10</v>
      </c>
      <c r="E46" s="1">
        <v>1</v>
      </c>
      <c r="F46" s="1">
        <v>835</v>
      </c>
    </row>
    <row r="47" spans="1:6" x14ac:dyDescent="0.25">
      <c r="A47" s="1" t="s">
        <v>0</v>
      </c>
      <c r="B47" s="1">
        <v>53</v>
      </c>
      <c r="C47" s="1">
        <v>0</v>
      </c>
      <c r="D47" s="1">
        <v>20</v>
      </c>
      <c r="E47" s="1">
        <v>3</v>
      </c>
      <c r="F47" s="1">
        <v>4000</v>
      </c>
    </row>
    <row r="48" spans="1:6" x14ac:dyDescent="0.25">
      <c r="A48" s="1" t="s">
        <v>0</v>
      </c>
      <c r="B48" s="1">
        <v>20</v>
      </c>
      <c r="C48" s="1">
        <v>1</v>
      </c>
      <c r="D48" s="1">
        <v>10</v>
      </c>
      <c r="E48" s="1">
        <v>1</v>
      </c>
      <c r="F48" s="1">
        <v>743</v>
      </c>
    </row>
    <row r="49" spans="1:6" x14ac:dyDescent="0.25">
      <c r="A49" s="1" t="s">
        <v>0</v>
      </c>
      <c r="B49" s="1">
        <v>16</v>
      </c>
      <c r="C49" s="1">
        <v>1</v>
      </c>
      <c r="D49" s="1">
        <v>10</v>
      </c>
      <c r="E49" s="1">
        <v>1</v>
      </c>
      <c r="F49" s="1">
        <v>903</v>
      </c>
    </row>
    <row r="50" spans="1:6" x14ac:dyDescent="0.25">
      <c r="A50" s="1" t="s">
        <v>0</v>
      </c>
      <c r="B50" s="1">
        <v>10</v>
      </c>
      <c r="C50" s="1">
        <v>0</v>
      </c>
      <c r="D50" s="1">
        <v>5</v>
      </c>
      <c r="E50" s="1">
        <v>3</v>
      </c>
      <c r="F50" s="1">
        <v>4000</v>
      </c>
    </row>
    <row r="51" spans="1:6" x14ac:dyDescent="0.25">
      <c r="A51" s="1" t="s">
        <v>0</v>
      </c>
      <c r="B51" s="1">
        <v>23</v>
      </c>
      <c r="C51" s="1">
        <v>0</v>
      </c>
      <c r="D51" s="1">
        <v>10</v>
      </c>
      <c r="E51" s="1">
        <v>3</v>
      </c>
      <c r="F51" s="1">
        <v>4000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B1" workbookViewId="0">
      <selection activeCell="E13" sqref="E13"/>
    </sheetView>
  </sheetViews>
  <sheetFormatPr defaultRowHeight="15" x14ac:dyDescent="0.25"/>
  <cols>
    <col min="1" max="1" width="23.140625" customWidth="1"/>
    <col min="2" max="3" width="10.28515625" customWidth="1"/>
    <col min="4" max="4" width="13.140625" customWidth="1"/>
    <col min="5" max="5" width="11.42578125" bestFit="1" customWidth="1"/>
    <col min="6" max="6" width="10.5703125" bestFit="1" customWidth="1"/>
  </cols>
  <sheetData>
    <row r="1" spans="1:5" x14ac:dyDescent="0.25">
      <c r="A1" s="2" t="s">
        <v>6</v>
      </c>
      <c r="B1" s="3">
        <v>1</v>
      </c>
    </row>
    <row r="3" spans="1:5" ht="15.75" thickBot="1" x14ac:dyDescent="0.3">
      <c r="A3" s="2" t="s">
        <v>5</v>
      </c>
      <c r="B3" s="2" t="s">
        <v>2</v>
      </c>
    </row>
    <row r="4" spans="1:5" ht="15.75" thickBot="1" x14ac:dyDescent="0.3">
      <c r="A4" s="2" t="s">
        <v>11</v>
      </c>
      <c r="B4">
        <v>1</v>
      </c>
      <c r="C4" t="s">
        <v>4</v>
      </c>
      <c r="D4" s="7" t="s">
        <v>8</v>
      </c>
      <c r="E4" s="8" t="s">
        <v>3</v>
      </c>
    </row>
    <row r="5" spans="1:5" x14ac:dyDescent="0.25">
      <c r="A5">
        <v>5</v>
      </c>
      <c r="B5" s="10">
        <v>1070.5714285714287</v>
      </c>
      <c r="C5" s="10">
        <v>1070.5714285714287</v>
      </c>
      <c r="D5" s="15">
        <f>A5</f>
        <v>5</v>
      </c>
      <c r="E5" s="16">
        <f>(A5/B5)*100</f>
        <v>0.46704029890579124</v>
      </c>
    </row>
    <row r="6" spans="1:5" x14ac:dyDescent="0.25">
      <c r="A6">
        <v>10</v>
      </c>
      <c r="B6" s="10">
        <v>954.16666666666663</v>
      </c>
      <c r="C6" s="10">
        <v>954.16666666666663</v>
      </c>
      <c r="D6" s="11">
        <f t="shared" ref="D6:D8" si="0">A6</f>
        <v>10</v>
      </c>
      <c r="E6" s="17">
        <f t="shared" ref="E6:E8" si="1">(A6/B6)*100</f>
        <v>1.0480349344978166</v>
      </c>
    </row>
    <row r="7" spans="1:5" x14ac:dyDescent="0.25">
      <c r="A7">
        <v>15</v>
      </c>
      <c r="B7" s="10">
        <v>2041.2</v>
      </c>
      <c r="C7" s="10">
        <v>2041.2</v>
      </c>
      <c r="D7" s="11">
        <f t="shared" si="0"/>
        <v>15</v>
      </c>
      <c r="E7" s="17">
        <f t="shared" si="1"/>
        <v>0.73486184597295712</v>
      </c>
    </row>
    <row r="8" spans="1:5" ht="15.75" thickBot="1" x14ac:dyDescent="0.3">
      <c r="A8">
        <v>20</v>
      </c>
      <c r="B8" s="10">
        <v>1401.5</v>
      </c>
      <c r="C8" s="10">
        <v>1401.5</v>
      </c>
      <c r="D8" s="13">
        <f t="shared" si="0"/>
        <v>20</v>
      </c>
      <c r="E8" s="18">
        <f t="shared" si="1"/>
        <v>1.4270424545130218</v>
      </c>
    </row>
    <row r="9" spans="1:5" x14ac:dyDescent="0.25">
      <c r="A9" t="s">
        <v>4</v>
      </c>
      <c r="B9" s="4">
        <v>1326.4166666666667</v>
      </c>
      <c r="C9" s="4">
        <v>1326.4166666666667</v>
      </c>
    </row>
    <row r="10" spans="1:5" ht="45.75" customHeight="1" x14ac:dyDescent="0.25">
      <c r="D10" s="20" t="s">
        <v>18</v>
      </c>
      <c r="E10" s="19">
        <f>1000*SLOPE(E5:E8,D5:D8)</f>
        <v>51.336667565936644</v>
      </c>
    </row>
    <row r="19" spans="1:6" x14ac:dyDescent="0.25">
      <c r="A19" s="2" t="s">
        <v>6</v>
      </c>
      <c r="B19" s="3">
        <v>1</v>
      </c>
    </row>
    <row r="21" spans="1:6" ht="15.75" thickBot="1" x14ac:dyDescent="0.3">
      <c r="A21" s="2" t="s">
        <v>7</v>
      </c>
      <c r="B21" s="2" t="s">
        <v>2</v>
      </c>
    </row>
    <row r="22" spans="1:6" x14ac:dyDescent="0.25">
      <c r="A22" s="2" t="s">
        <v>11</v>
      </c>
      <c r="B22">
        <v>1</v>
      </c>
      <c r="C22">
        <v>3</v>
      </c>
      <c r="D22" t="s">
        <v>4</v>
      </c>
      <c r="E22" s="7" t="s">
        <v>8</v>
      </c>
      <c r="F22" s="8" t="s">
        <v>9</v>
      </c>
    </row>
    <row r="23" spans="1:6" x14ac:dyDescent="0.25">
      <c r="A23">
        <v>5</v>
      </c>
      <c r="B23" s="4">
        <v>7</v>
      </c>
      <c r="C23" s="4"/>
      <c r="D23" s="4">
        <v>7</v>
      </c>
      <c r="E23" s="11">
        <f>A23</f>
        <v>5</v>
      </c>
      <c r="F23" s="12">
        <f>(B23/D23)*100</f>
        <v>100</v>
      </c>
    </row>
    <row r="24" spans="1:6" x14ac:dyDescent="0.25">
      <c r="A24">
        <v>10</v>
      </c>
      <c r="B24" s="4">
        <v>6</v>
      </c>
      <c r="C24" s="4"/>
      <c r="D24" s="4">
        <v>6</v>
      </c>
      <c r="E24" s="11">
        <f t="shared" ref="E24:E26" si="2">A24</f>
        <v>10</v>
      </c>
      <c r="F24" s="12">
        <f t="shared" ref="F24:F26" si="3">(B24/D24)*100</f>
        <v>100</v>
      </c>
    </row>
    <row r="25" spans="1:6" x14ac:dyDescent="0.25">
      <c r="A25">
        <v>15</v>
      </c>
      <c r="B25" s="4">
        <v>5</v>
      </c>
      <c r="C25" s="4">
        <v>1</v>
      </c>
      <c r="D25" s="4">
        <v>6</v>
      </c>
      <c r="E25" s="11">
        <f t="shared" si="2"/>
        <v>15</v>
      </c>
      <c r="F25" s="12">
        <f t="shared" si="3"/>
        <v>83.333333333333343</v>
      </c>
    </row>
    <row r="26" spans="1:6" ht="15.75" thickBot="1" x14ac:dyDescent="0.3">
      <c r="A26">
        <v>20</v>
      </c>
      <c r="B26" s="4">
        <v>6</v>
      </c>
      <c r="C26" s="4"/>
      <c r="D26" s="4">
        <v>6</v>
      </c>
      <c r="E26" s="13">
        <f t="shared" si="2"/>
        <v>20</v>
      </c>
      <c r="F26" s="14">
        <f t="shared" si="3"/>
        <v>100</v>
      </c>
    </row>
  </sheetData>
  <pageMargins left="0.7" right="0.7" top="0.75" bottom="0.75" header="0.3" footer="0.3"/>
  <pageSetup paperSize="9"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Copia e Incolla i DATI qui</vt:lpstr>
      <vt:lpstr>ConjunctionSearch Risultati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Carlo</cp:lastModifiedBy>
  <dcterms:created xsi:type="dcterms:W3CDTF">2019-04-16T08:31:48Z</dcterms:created>
  <dcterms:modified xsi:type="dcterms:W3CDTF">2019-05-14T13:21:55Z</dcterms:modified>
</cp:coreProperties>
</file>