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e Grassi.DESKTOP-AA12EAN\Desktop\"/>
    </mc:Choice>
  </mc:AlternateContent>
  <bookViews>
    <workbookView xWindow="0" yWindow="0" windowWidth="25125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C5" i="1" l="1"/>
  <c r="C8" i="1"/>
  <c r="C9" i="1"/>
  <c r="C10" i="1"/>
  <c r="C13" i="1"/>
  <c r="C16" i="1"/>
  <c r="C17" i="1"/>
  <c r="C18" i="1"/>
  <c r="C20" i="1"/>
  <c r="C21" i="1"/>
  <c r="C24" i="1"/>
  <c r="C25" i="1"/>
  <c r="C26" i="1"/>
  <c r="C28" i="1"/>
  <c r="C29" i="1"/>
  <c r="C30" i="1"/>
  <c r="D30" i="1" s="1"/>
  <c r="E30" i="1" s="1"/>
  <c r="C31" i="1"/>
  <c r="C32" i="1"/>
  <c r="C33" i="1"/>
  <c r="C34" i="1"/>
  <c r="C36" i="1"/>
  <c r="C37" i="1"/>
  <c r="C38" i="1"/>
  <c r="D38" i="1" s="1"/>
  <c r="E38" i="1" s="1"/>
  <c r="C39" i="1"/>
  <c r="C40" i="1"/>
  <c r="C41" i="1"/>
  <c r="C42" i="1"/>
  <c r="C43" i="1"/>
  <c r="C44" i="1"/>
  <c r="C45" i="1"/>
  <c r="C47" i="1"/>
  <c r="C48" i="1"/>
  <c r="C49" i="1"/>
  <c r="C50" i="1"/>
  <c r="C51" i="1"/>
  <c r="C52" i="1"/>
  <c r="C53" i="1"/>
  <c r="C54" i="1"/>
  <c r="D54" i="1" s="1"/>
  <c r="E54" i="1" s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D73" i="1" s="1"/>
  <c r="E73" i="1" s="1"/>
  <c r="C74" i="1"/>
  <c r="C75" i="1"/>
  <c r="C76" i="1"/>
  <c r="C77" i="1"/>
  <c r="C79" i="1"/>
  <c r="C80" i="1"/>
  <c r="C81" i="1"/>
  <c r="D81" i="1" s="1"/>
  <c r="E81" i="1" s="1"/>
  <c r="C82" i="1"/>
  <c r="C83" i="1"/>
  <c r="C84" i="1"/>
  <c r="C85" i="1"/>
  <c r="C86" i="1"/>
  <c r="C87" i="1"/>
  <c r="C88" i="1"/>
  <c r="C89" i="1"/>
  <c r="D89" i="1" s="1"/>
  <c r="E89" i="1" s="1"/>
  <c r="C90" i="1"/>
  <c r="C91" i="1"/>
  <c r="C92" i="1"/>
  <c r="C93" i="1"/>
  <c r="C94" i="1"/>
  <c r="C95" i="1"/>
  <c r="C96" i="1"/>
  <c r="C97" i="1"/>
  <c r="D97" i="1" s="1"/>
  <c r="E97" i="1" s="1"/>
  <c r="C98" i="1"/>
  <c r="D98" i="1" s="1"/>
  <c r="E98" i="1" s="1"/>
  <c r="C99" i="1"/>
  <c r="C100" i="1"/>
  <c r="C101" i="1"/>
  <c r="B2" i="1"/>
  <c r="C2" i="1" s="1"/>
  <c r="D2" i="1" s="1"/>
  <c r="E2" i="1" s="1"/>
  <c r="C3" i="1"/>
  <c r="C4" i="1"/>
  <c r="C6" i="1"/>
  <c r="C7" i="1"/>
  <c r="C11" i="1"/>
  <c r="C12" i="1"/>
  <c r="C14" i="1"/>
  <c r="C15" i="1"/>
  <c r="C19" i="1"/>
  <c r="C22" i="1"/>
  <c r="C23" i="1"/>
  <c r="C27" i="1"/>
  <c r="C35" i="1"/>
  <c r="C46" i="1"/>
  <c r="D46" i="1" s="1"/>
  <c r="E46" i="1" s="1"/>
  <c r="C78" i="1"/>
  <c r="F98" i="1" l="1"/>
  <c r="H98" i="1" s="1"/>
  <c r="J98" i="1" s="1"/>
  <c r="D71" i="1"/>
  <c r="E71" i="1" s="1"/>
  <c r="G71" i="1" s="1"/>
  <c r="I71" i="1" s="1"/>
  <c r="F89" i="1"/>
  <c r="D101" i="1"/>
  <c r="E101" i="1" s="1"/>
  <c r="F101" i="1" s="1"/>
  <c r="H101" i="1" s="1"/>
  <c r="J101" i="1" s="1"/>
  <c r="D85" i="1"/>
  <c r="E85" i="1" s="1"/>
  <c r="G85" i="1" s="1"/>
  <c r="I85" i="1" s="1"/>
  <c r="D69" i="1"/>
  <c r="E69" i="1" s="1"/>
  <c r="G69" i="1" s="1"/>
  <c r="I69" i="1" s="1"/>
  <c r="D61" i="1"/>
  <c r="E61" i="1" s="1"/>
  <c r="F61" i="1" s="1"/>
  <c r="H61" i="1" s="1"/>
  <c r="J61" i="1" s="1"/>
  <c r="D53" i="1"/>
  <c r="E53" i="1" s="1"/>
  <c r="F53" i="1" s="1"/>
  <c r="H53" i="1" s="1"/>
  <c r="J53" i="1" s="1"/>
  <c r="D45" i="1"/>
  <c r="E45" i="1" s="1"/>
  <c r="F45" i="1" s="1"/>
  <c r="H45" i="1" s="1"/>
  <c r="J45" i="1" s="1"/>
  <c r="D37" i="1"/>
  <c r="E37" i="1" s="1"/>
  <c r="F37" i="1" s="1"/>
  <c r="H37" i="1" s="1"/>
  <c r="J37" i="1" s="1"/>
  <c r="D21" i="1"/>
  <c r="E21" i="1" s="1"/>
  <c r="F21" i="1" s="1"/>
  <c r="H21" i="1" s="1"/>
  <c r="J21" i="1" s="1"/>
  <c r="D13" i="1"/>
  <c r="E13" i="1" s="1"/>
  <c r="F13" i="1" s="1"/>
  <c r="H13" i="1" s="1"/>
  <c r="J13" i="1" s="1"/>
  <c r="D5" i="1"/>
  <c r="E5" i="1" s="1"/>
  <c r="F5" i="1" s="1"/>
  <c r="H5" i="1" s="1"/>
  <c r="J5" i="1" s="1"/>
  <c r="D94" i="1"/>
  <c r="E94" i="1" s="1"/>
  <c r="G94" i="1" s="1"/>
  <c r="I94" i="1" s="1"/>
  <c r="D78" i="1"/>
  <c r="E78" i="1" s="1"/>
  <c r="F78" i="1" s="1"/>
  <c r="H78" i="1" s="1"/>
  <c r="J78" i="1" s="1"/>
  <c r="D93" i="1"/>
  <c r="E93" i="1" s="1"/>
  <c r="G93" i="1" s="1"/>
  <c r="I93" i="1" s="1"/>
  <c r="D92" i="1"/>
  <c r="E92" i="1" s="1"/>
  <c r="F92" i="1" s="1"/>
  <c r="H92" i="1" s="1"/>
  <c r="J92" i="1" s="1"/>
  <c r="D76" i="1"/>
  <c r="E76" i="1" s="1"/>
  <c r="G76" i="1" s="1"/>
  <c r="I76" i="1" s="1"/>
  <c r="D68" i="1"/>
  <c r="E68" i="1" s="1"/>
  <c r="G68" i="1" s="1"/>
  <c r="I68" i="1" s="1"/>
  <c r="D60" i="1"/>
  <c r="E60" i="1" s="1"/>
  <c r="G60" i="1" s="1"/>
  <c r="I60" i="1" s="1"/>
  <c r="D86" i="1"/>
  <c r="E86" i="1" s="1"/>
  <c r="F86" i="1" s="1"/>
  <c r="H86" i="1" s="1"/>
  <c r="J86" i="1" s="1"/>
  <c r="D70" i="1"/>
  <c r="E70" i="1" s="1"/>
  <c r="G70" i="1" s="1"/>
  <c r="I70" i="1" s="1"/>
  <c r="D100" i="1"/>
  <c r="E100" i="1" s="1"/>
  <c r="F100" i="1" s="1"/>
  <c r="H100" i="1" s="1"/>
  <c r="J100" i="1" s="1"/>
  <c r="D84" i="1"/>
  <c r="E84" i="1" s="1"/>
  <c r="G84" i="1" s="1"/>
  <c r="I84" i="1" s="1"/>
  <c r="D52" i="1"/>
  <c r="E52" i="1" s="1"/>
  <c r="F52" i="1" s="1"/>
  <c r="H52" i="1" s="1"/>
  <c r="J52" i="1" s="1"/>
  <c r="D29" i="1"/>
  <c r="E29" i="1" s="1"/>
  <c r="G29" i="1" s="1"/>
  <c r="I29" i="1" s="1"/>
  <c r="D63" i="1"/>
  <c r="E63" i="1" s="1"/>
  <c r="G63" i="1" s="1"/>
  <c r="I63" i="1" s="1"/>
  <c r="D55" i="1"/>
  <c r="E55" i="1" s="1"/>
  <c r="F55" i="1" s="1"/>
  <c r="H55" i="1" s="1"/>
  <c r="J55" i="1" s="1"/>
  <c r="D47" i="1"/>
  <c r="E47" i="1" s="1"/>
  <c r="G47" i="1" s="1"/>
  <c r="I47" i="1" s="1"/>
  <c r="D39" i="1"/>
  <c r="E39" i="1" s="1"/>
  <c r="G39" i="1" s="1"/>
  <c r="I39" i="1" s="1"/>
  <c r="D31" i="1"/>
  <c r="E31" i="1" s="1"/>
  <c r="G31" i="1" s="1"/>
  <c r="I31" i="1" s="1"/>
  <c r="D23" i="1"/>
  <c r="E23" i="1" s="1"/>
  <c r="G23" i="1" s="1"/>
  <c r="I23" i="1" s="1"/>
  <c r="D15" i="1"/>
  <c r="E15" i="1" s="1"/>
  <c r="G15" i="1" s="1"/>
  <c r="I15" i="1" s="1"/>
  <c r="D7" i="1"/>
  <c r="E7" i="1" s="1"/>
  <c r="G7" i="1" s="1"/>
  <c r="I7" i="1" s="1"/>
  <c r="G98" i="1"/>
  <c r="I98" i="1" s="1"/>
  <c r="G89" i="1"/>
  <c r="I89" i="1" s="1"/>
  <c r="D77" i="1"/>
  <c r="E77" i="1" s="1"/>
  <c r="F77" i="1" s="1"/>
  <c r="H77" i="1" s="1"/>
  <c r="J77" i="1" s="1"/>
  <c r="D95" i="1"/>
  <c r="E95" i="1" s="1"/>
  <c r="F95" i="1" s="1"/>
  <c r="H95" i="1" s="1"/>
  <c r="J95" i="1" s="1"/>
  <c r="G73" i="1"/>
  <c r="I73" i="1" s="1"/>
  <c r="D44" i="1"/>
  <c r="E44" i="1" s="1"/>
  <c r="F44" i="1" s="1"/>
  <c r="H44" i="1" s="1"/>
  <c r="J44" i="1" s="1"/>
  <c r="D36" i="1"/>
  <c r="E36" i="1" s="1"/>
  <c r="G36" i="1" s="1"/>
  <c r="I36" i="1" s="1"/>
  <c r="D28" i="1"/>
  <c r="E28" i="1" s="1"/>
  <c r="F28" i="1" s="1"/>
  <c r="H28" i="1" s="1"/>
  <c r="J28" i="1" s="1"/>
  <c r="D20" i="1"/>
  <c r="E20" i="1" s="1"/>
  <c r="G20" i="1" s="1"/>
  <c r="I20" i="1" s="1"/>
  <c r="D12" i="1"/>
  <c r="E12" i="1" s="1"/>
  <c r="F12" i="1" s="1"/>
  <c r="H12" i="1" s="1"/>
  <c r="J12" i="1" s="1"/>
  <c r="D4" i="1"/>
  <c r="E4" i="1" s="1"/>
  <c r="G4" i="1" s="1"/>
  <c r="I4" i="1" s="1"/>
  <c r="G97" i="1"/>
  <c r="I97" i="1" s="1"/>
  <c r="F73" i="1"/>
  <c r="H73" i="1" s="1"/>
  <c r="J73" i="1" s="1"/>
  <c r="F30" i="1"/>
  <c r="H30" i="1" s="1"/>
  <c r="J30" i="1" s="1"/>
  <c r="G30" i="1"/>
  <c r="I30" i="1" s="1"/>
  <c r="D91" i="1"/>
  <c r="E91" i="1" s="1"/>
  <c r="F91" i="1" s="1"/>
  <c r="H91" i="1" s="1"/>
  <c r="J91" i="1" s="1"/>
  <c r="D75" i="1"/>
  <c r="E75" i="1" s="1"/>
  <c r="F75" i="1" s="1"/>
  <c r="H75" i="1" s="1"/>
  <c r="J75" i="1" s="1"/>
  <c r="D67" i="1"/>
  <c r="E67" i="1" s="1"/>
  <c r="F67" i="1" s="1"/>
  <c r="H67" i="1" s="1"/>
  <c r="J67" i="1" s="1"/>
  <c r="D59" i="1"/>
  <c r="E59" i="1" s="1"/>
  <c r="F59" i="1" s="1"/>
  <c r="H59" i="1" s="1"/>
  <c r="J59" i="1" s="1"/>
  <c r="D51" i="1"/>
  <c r="E51" i="1" s="1"/>
  <c r="F51" i="1" s="1"/>
  <c r="H51" i="1" s="1"/>
  <c r="J51" i="1" s="1"/>
  <c r="D43" i="1"/>
  <c r="E43" i="1" s="1"/>
  <c r="G43" i="1" s="1"/>
  <c r="I43" i="1" s="1"/>
  <c r="D35" i="1"/>
  <c r="E35" i="1" s="1"/>
  <c r="F35" i="1" s="1"/>
  <c r="H35" i="1" s="1"/>
  <c r="J35" i="1" s="1"/>
  <c r="D27" i="1"/>
  <c r="E27" i="1" s="1"/>
  <c r="F27" i="1" s="1"/>
  <c r="H27" i="1" s="1"/>
  <c r="J27" i="1" s="1"/>
  <c r="D19" i="1"/>
  <c r="E19" i="1" s="1"/>
  <c r="F19" i="1" s="1"/>
  <c r="H19" i="1" s="1"/>
  <c r="J19" i="1" s="1"/>
  <c r="D11" i="1"/>
  <c r="E11" i="1" s="1"/>
  <c r="F11" i="1" s="1"/>
  <c r="H11" i="1" s="1"/>
  <c r="J11" i="1" s="1"/>
  <c r="D3" i="1"/>
  <c r="E3" i="1" s="1"/>
  <c r="F3" i="1" s="1"/>
  <c r="H3" i="1" s="1"/>
  <c r="J3" i="1" s="1"/>
  <c r="F97" i="1"/>
  <c r="H97" i="1" s="1"/>
  <c r="J97" i="1" s="1"/>
  <c r="D79" i="1"/>
  <c r="E79" i="1" s="1"/>
  <c r="F79" i="1" s="1"/>
  <c r="H79" i="1" s="1"/>
  <c r="J79" i="1" s="1"/>
  <c r="F54" i="1"/>
  <c r="H54" i="1" s="1"/>
  <c r="J54" i="1" s="1"/>
  <c r="G54" i="1"/>
  <c r="I54" i="1" s="1"/>
  <c r="D99" i="1"/>
  <c r="E99" i="1" s="1"/>
  <c r="G99" i="1" s="1"/>
  <c r="I99" i="1" s="1"/>
  <c r="D83" i="1"/>
  <c r="E83" i="1" s="1"/>
  <c r="G83" i="1" s="1"/>
  <c r="I83" i="1" s="1"/>
  <c r="D90" i="1"/>
  <c r="E90" i="1" s="1"/>
  <c r="G90" i="1" s="1"/>
  <c r="I90" i="1" s="1"/>
  <c r="D82" i="1"/>
  <c r="E82" i="1" s="1"/>
  <c r="F82" i="1" s="1"/>
  <c r="H82" i="1" s="1"/>
  <c r="J82" i="1" s="1"/>
  <c r="D74" i="1"/>
  <c r="E74" i="1" s="1"/>
  <c r="F74" i="1" s="1"/>
  <c r="H74" i="1" s="1"/>
  <c r="J74" i="1" s="1"/>
  <c r="D66" i="1"/>
  <c r="E66" i="1" s="1"/>
  <c r="F66" i="1" s="1"/>
  <c r="H66" i="1" s="1"/>
  <c r="J66" i="1" s="1"/>
  <c r="D58" i="1"/>
  <c r="E58" i="1" s="1"/>
  <c r="G58" i="1" s="1"/>
  <c r="I58" i="1" s="1"/>
  <c r="D50" i="1"/>
  <c r="E50" i="1" s="1"/>
  <c r="G50" i="1" s="1"/>
  <c r="I50" i="1" s="1"/>
  <c r="D42" i="1"/>
  <c r="E42" i="1" s="1"/>
  <c r="G42" i="1" s="1"/>
  <c r="I42" i="1" s="1"/>
  <c r="D34" i="1"/>
  <c r="E34" i="1" s="1"/>
  <c r="F34" i="1" s="1"/>
  <c r="H34" i="1" s="1"/>
  <c r="J34" i="1" s="1"/>
  <c r="D26" i="1"/>
  <c r="E26" i="1" s="1"/>
  <c r="F26" i="1" s="1"/>
  <c r="H26" i="1" s="1"/>
  <c r="J26" i="1" s="1"/>
  <c r="D18" i="1"/>
  <c r="E18" i="1" s="1"/>
  <c r="F18" i="1" s="1"/>
  <c r="H18" i="1" s="1"/>
  <c r="J18" i="1" s="1"/>
  <c r="D10" i="1"/>
  <c r="E10" i="1" s="1"/>
  <c r="G10" i="1" s="1"/>
  <c r="I10" i="1" s="1"/>
  <c r="G81" i="1"/>
  <c r="I81" i="1" s="1"/>
  <c r="D62" i="1"/>
  <c r="E62" i="1" s="1"/>
  <c r="F62" i="1" s="1"/>
  <c r="H62" i="1" s="1"/>
  <c r="J62" i="1" s="1"/>
  <c r="D6" i="1"/>
  <c r="E6" i="1" s="1"/>
  <c r="G6" i="1" s="1"/>
  <c r="I6" i="1" s="1"/>
  <c r="F38" i="1"/>
  <c r="H38" i="1" s="1"/>
  <c r="J38" i="1" s="1"/>
  <c r="G38" i="1"/>
  <c r="I38" i="1" s="1"/>
  <c r="D65" i="1"/>
  <c r="E65" i="1" s="1"/>
  <c r="F65" i="1" s="1"/>
  <c r="H65" i="1" s="1"/>
  <c r="J65" i="1" s="1"/>
  <c r="D57" i="1"/>
  <c r="E57" i="1" s="1"/>
  <c r="F57" i="1" s="1"/>
  <c r="H57" i="1" s="1"/>
  <c r="J57" i="1" s="1"/>
  <c r="D49" i="1"/>
  <c r="E49" i="1" s="1"/>
  <c r="G49" i="1" s="1"/>
  <c r="I49" i="1" s="1"/>
  <c r="D41" i="1"/>
  <c r="E41" i="1" s="1"/>
  <c r="G41" i="1" s="1"/>
  <c r="I41" i="1" s="1"/>
  <c r="D33" i="1"/>
  <c r="E33" i="1" s="1"/>
  <c r="G33" i="1" s="1"/>
  <c r="I33" i="1" s="1"/>
  <c r="D25" i="1"/>
  <c r="E25" i="1" s="1"/>
  <c r="G25" i="1" s="1"/>
  <c r="I25" i="1" s="1"/>
  <c r="D17" i="1"/>
  <c r="E17" i="1" s="1"/>
  <c r="G17" i="1" s="1"/>
  <c r="I17" i="1" s="1"/>
  <c r="D9" i="1"/>
  <c r="E9" i="1" s="1"/>
  <c r="F9" i="1" s="1"/>
  <c r="H9" i="1" s="1"/>
  <c r="J9" i="1" s="1"/>
  <c r="F81" i="1"/>
  <c r="H81" i="1" s="1"/>
  <c r="J81" i="1" s="1"/>
  <c r="D14" i="1"/>
  <c r="E14" i="1" s="1"/>
  <c r="F14" i="1" s="1"/>
  <c r="H14" i="1" s="1"/>
  <c r="J14" i="1" s="1"/>
  <c r="F46" i="1"/>
  <c r="H46" i="1" s="1"/>
  <c r="J46" i="1" s="1"/>
  <c r="G46" i="1"/>
  <c r="I46" i="1" s="1"/>
  <c r="D96" i="1"/>
  <c r="E96" i="1" s="1"/>
  <c r="F96" i="1" s="1"/>
  <c r="H96" i="1" s="1"/>
  <c r="J96" i="1" s="1"/>
  <c r="D88" i="1"/>
  <c r="E88" i="1" s="1"/>
  <c r="F88" i="1" s="1"/>
  <c r="H88" i="1" s="1"/>
  <c r="J88" i="1" s="1"/>
  <c r="D80" i="1"/>
  <c r="E80" i="1" s="1"/>
  <c r="F80" i="1" s="1"/>
  <c r="H80" i="1" s="1"/>
  <c r="J80" i="1" s="1"/>
  <c r="D72" i="1"/>
  <c r="E72" i="1" s="1"/>
  <c r="G72" i="1" s="1"/>
  <c r="I72" i="1" s="1"/>
  <c r="D64" i="1"/>
  <c r="E64" i="1" s="1"/>
  <c r="F64" i="1" s="1"/>
  <c r="H64" i="1" s="1"/>
  <c r="J64" i="1" s="1"/>
  <c r="D56" i="1"/>
  <c r="E56" i="1" s="1"/>
  <c r="G56" i="1" s="1"/>
  <c r="I56" i="1" s="1"/>
  <c r="D48" i="1"/>
  <c r="E48" i="1" s="1"/>
  <c r="F48" i="1" s="1"/>
  <c r="H48" i="1" s="1"/>
  <c r="J48" i="1" s="1"/>
  <c r="D40" i="1"/>
  <c r="E40" i="1" s="1"/>
  <c r="F40" i="1" s="1"/>
  <c r="H40" i="1" s="1"/>
  <c r="J40" i="1" s="1"/>
  <c r="D32" i="1"/>
  <c r="E32" i="1" s="1"/>
  <c r="F32" i="1" s="1"/>
  <c r="H32" i="1" s="1"/>
  <c r="J32" i="1" s="1"/>
  <c r="D24" i="1"/>
  <c r="E24" i="1" s="1"/>
  <c r="F24" i="1" s="1"/>
  <c r="H24" i="1" s="1"/>
  <c r="J24" i="1" s="1"/>
  <c r="D16" i="1"/>
  <c r="E16" i="1" s="1"/>
  <c r="F16" i="1" s="1"/>
  <c r="H16" i="1" s="1"/>
  <c r="J16" i="1" s="1"/>
  <c r="D8" i="1"/>
  <c r="E8" i="1" s="1"/>
  <c r="F8" i="1" s="1"/>
  <c r="H8" i="1" s="1"/>
  <c r="J8" i="1" s="1"/>
  <c r="H89" i="1"/>
  <c r="J89" i="1" s="1"/>
  <c r="D87" i="1"/>
  <c r="E87" i="1" s="1"/>
  <c r="G87" i="1" s="1"/>
  <c r="I87" i="1" s="1"/>
  <c r="D22" i="1"/>
  <c r="E22" i="1" s="1"/>
  <c r="F22" i="1" s="1"/>
  <c r="H22" i="1" s="1"/>
  <c r="J22" i="1" s="1"/>
  <c r="G2" i="1"/>
  <c r="I2" i="1" s="1"/>
  <c r="F2" i="1"/>
  <c r="G19" i="1" l="1"/>
  <c r="I19" i="1" s="1"/>
  <c r="G35" i="1"/>
  <c r="I35" i="1" s="1"/>
  <c r="F83" i="1"/>
  <c r="H83" i="1" s="1"/>
  <c r="J83" i="1" s="1"/>
  <c r="F49" i="1"/>
  <c r="H49" i="1" s="1"/>
  <c r="J49" i="1" s="1"/>
  <c r="G66" i="1"/>
  <c r="I66" i="1" s="1"/>
  <c r="G52" i="1"/>
  <c r="I52" i="1" s="1"/>
  <c r="F63" i="1"/>
  <c r="H63" i="1" s="1"/>
  <c r="J63" i="1" s="1"/>
  <c r="G65" i="1"/>
  <c r="I65" i="1" s="1"/>
  <c r="F20" i="1"/>
  <c r="H20" i="1" s="1"/>
  <c r="J20" i="1" s="1"/>
  <c r="F90" i="1"/>
  <c r="H90" i="1" s="1"/>
  <c r="J90" i="1" s="1"/>
  <c r="F71" i="1"/>
  <c r="H71" i="1" s="1"/>
  <c r="J71" i="1" s="1"/>
  <c r="F41" i="1"/>
  <c r="H41" i="1" s="1"/>
  <c r="J41" i="1" s="1"/>
  <c r="F42" i="1"/>
  <c r="H42" i="1" s="1"/>
  <c r="J42" i="1" s="1"/>
  <c r="F29" i="1"/>
  <c r="H29" i="1" s="1"/>
  <c r="J29" i="1" s="1"/>
  <c r="F69" i="1"/>
  <c r="H69" i="1" s="1"/>
  <c r="J69" i="1" s="1"/>
  <c r="G27" i="1"/>
  <c r="I27" i="1" s="1"/>
  <c r="G100" i="1"/>
  <c r="I100" i="1" s="1"/>
  <c r="F10" i="1"/>
  <c r="H10" i="1" s="1"/>
  <c r="J10" i="1" s="1"/>
  <c r="G67" i="1"/>
  <c r="I67" i="1" s="1"/>
  <c r="F31" i="1"/>
  <c r="H31" i="1" s="1"/>
  <c r="J31" i="1" s="1"/>
  <c r="F93" i="1"/>
  <c r="H93" i="1" s="1"/>
  <c r="J93" i="1" s="1"/>
  <c r="G45" i="1"/>
  <c r="I45" i="1" s="1"/>
  <c r="F85" i="1"/>
  <c r="H85" i="1" s="1"/>
  <c r="J85" i="1" s="1"/>
  <c r="G18" i="1"/>
  <c r="I18" i="1" s="1"/>
  <c r="G80" i="1"/>
  <c r="I80" i="1" s="1"/>
  <c r="G40" i="1"/>
  <c r="I40" i="1" s="1"/>
  <c r="F99" i="1"/>
  <c r="H99" i="1" s="1"/>
  <c r="J99" i="1" s="1"/>
  <c r="F39" i="1"/>
  <c r="H39" i="1" s="1"/>
  <c r="J39" i="1" s="1"/>
  <c r="F68" i="1"/>
  <c r="H68" i="1" s="1"/>
  <c r="J68" i="1" s="1"/>
  <c r="G61" i="1"/>
  <c r="I61" i="1" s="1"/>
  <c r="F43" i="1"/>
  <c r="H43" i="1" s="1"/>
  <c r="J43" i="1" s="1"/>
  <c r="F84" i="1"/>
  <c r="H84" i="1" s="1"/>
  <c r="J84" i="1" s="1"/>
  <c r="F87" i="1"/>
  <c r="H87" i="1" s="1"/>
  <c r="J87" i="1" s="1"/>
  <c r="G86" i="1"/>
  <c r="I86" i="1" s="1"/>
  <c r="G53" i="1"/>
  <c r="I53" i="1" s="1"/>
  <c r="F33" i="1"/>
  <c r="H33" i="1" s="1"/>
  <c r="J33" i="1" s="1"/>
  <c r="F50" i="1"/>
  <c r="H50" i="1" s="1"/>
  <c r="J50" i="1" s="1"/>
  <c r="G51" i="1"/>
  <c r="I51" i="1" s="1"/>
  <c r="G74" i="1"/>
  <c r="I74" i="1" s="1"/>
  <c r="G8" i="1"/>
  <c r="I8" i="1" s="1"/>
  <c r="F36" i="1"/>
  <c r="H36" i="1" s="1"/>
  <c r="J36" i="1" s="1"/>
  <c r="G16" i="1"/>
  <c r="I16" i="1" s="1"/>
  <c r="G11" i="1"/>
  <c r="I11" i="1" s="1"/>
  <c r="F15" i="1"/>
  <c r="H15" i="1" s="1"/>
  <c r="J15" i="1" s="1"/>
  <c r="G78" i="1"/>
  <c r="I78" i="1" s="1"/>
  <c r="F23" i="1"/>
  <c r="H23" i="1" s="1"/>
  <c r="J23" i="1" s="1"/>
  <c r="G92" i="1"/>
  <c r="I92" i="1" s="1"/>
  <c r="F94" i="1"/>
  <c r="H94" i="1" s="1"/>
  <c r="J94" i="1" s="1"/>
  <c r="G24" i="1"/>
  <c r="I24" i="1" s="1"/>
  <c r="F25" i="1"/>
  <c r="H25" i="1" s="1"/>
  <c r="J25" i="1" s="1"/>
  <c r="F58" i="1"/>
  <c r="H58" i="1" s="1"/>
  <c r="J58" i="1" s="1"/>
  <c r="G48" i="1"/>
  <c r="I48" i="1" s="1"/>
  <c r="F76" i="1"/>
  <c r="H76" i="1" s="1"/>
  <c r="J76" i="1" s="1"/>
  <c r="G21" i="1"/>
  <c r="I21" i="1" s="1"/>
  <c r="G101" i="1"/>
  <c r="I101" i="1" s="1"/>
  <c r="G95" i="1"/>
  <c r="I95" i="1" s="1"/>
  <c r="G82" i="1"/>
  <c r="I82" i="1" s="1"/>
  <c r="F4" i="1"/>
  <c r="H4" i="1" s="1"/>
  <c r="J4" i="1" s="1"/>
  <c r="G22" i="1"/>
  <c r="I22" i="1" s="1"/>
  <c r="G5" i="1"/>
  <c r="I5" i="1" s="1"/>
  <c r="F6" i="1"/>
  <c r="H6" i="1" s="1"/>
  <c r="J6" i="1" s="1"/>
  <c r="G32" i="1"/>
  <c r="I32" i="1" s="1"/>
  <c r="F60" i="1"/>
  <c r="H60" i="1" s="1"/>
  <c r="J60" i="1" s="1"/>
  <c r="G37" i="1"/>
  <c r="I37" i="1" s="1"/>
  <c r="G3" i="1"/>
  <c r="I3" i="1" s="1"/>
  <c r="G59" i="1"/>
  <c r="I59" i="1" s="1"/>
  <c r="G13" i="1"/>
  <c r="I13" i="1" s="1"/>
  <c r="F56" i="1"/>
  <c r="H56" i="1" s="1"/>
  <c r="J56" i="1" s="1"/>
  <c r="F7" i="1"/>
  <c r="H7" i="1" s="1"/>
  <c r="J7" i="1" s="1"/>
  <c r="G57" i="1"/>
  <c r="I57" i="1" s="1"/>
  <c r="G34" i="1"/>
  <c r="I34" i="1" s="1"/>
  <c r="G91" i="1"/>
  <c r="I91" i="1" s="1"/>
  <c r="G88" i="1"/>
  <c r="I88" i="1" s="1"/>
  <c r="G14" i="1"/>
  <c r="I14" i="1" s="1"/>
  <c r="F47" i="1"/>
  <c r="H47" i="1" s="1"/>
  <c r="J47" i="1" s="1"/>
  <c r="F17" i="1"/>
  <c r="H17" i="1" s="1"/>
  <c r="J17" i="1" s="1"/>
  <c r="G9" i="1"/>
  <c r="I9" i="1" s="1"/>
  <c r="G62" i="1"/>
  <c r="I62" i="1" s="1"/>
  <c r="G64" i="1"/>
  <c r="I64" i="1" s="1"/>
  <c r="G55" i="1"/>
  <c r="I55" i="1" s="1"/>
  <c r="F72" i="1"/>
  <c r="H72" i="1" s="1"/>
  <c r="J72" i="1" s="1"/>
  <c r="G96" i="1"/>
  <c r="I96" i="1" s="1"/>
  <c r="G26" i="1"/>
  <c r="I26" i="1" s="1"/>
  <c r="G75" i="1"/>
  <c r="I75" i="1" s="1"/>
  <c r="G12" i="1"/>
  <c r="I12" i="1" s="1"/>
  <c r="G28" i="1"/>
  <c r="I28" i="1" s="1"/>
  <c r="G44" i="1"/>
  <c r="I44" i="1" s="1"/>
  <c r="G77" i="1"/>
  <c r="I77" i="1" s="1"/>
  <c r="F70" i="1"/>
  <c r="H70" i="1" s="1"/>
  <c r="J70" i="1" s="1"/>
  <c r="G79" i="1"/>
  <c r="I79" i="1" s="1"/>
  <c r="H2" i="1"/>
  <c r="J2" i="1" s="1"/>
</calcChain>
</file>

<file path=xl/sharedStrings.xml><?xml version="1.0" encoding="utf-8"?>
<sst xmlns="http://schemas.openxmlformats.org/spreadsheetml/2006/main" count="5" uniqueCount="5">
  <si>
    <t>p_hat</t>
  </si>
  <si>
    <t>sd_error</t>
  </si>
  <si>
    <t>campion</t>
  </si>
  <si>
    <t>varianza</t>
  </si>
  <si>
    <t>p teorica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</si>
</sst>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64" fontId="0" fillId="0" borderId="0" xfId="0" applyNumberFormat="1" applyFill="1"/>
    <xf numFmtId="164" fontId="1" fillId="0" borderId="0" xfId="0" applyNumberFormat="1" applyFont="1" applyFill="1"/>
    <xf numFmtId="0" fontId="1" fillId="2" borderId="0" xfId="0" applyFont="1" applyFill="1"/>
    <xf numFmtId="0" fontId="1" fillId="0" borderId="0" xfId="0" applyFont="1" applyFill="1"/>
    <xf numFmtId="0" fontId="0" fillId="2" borderId="1" xfId="0" applyFill="1" applyBorder="1"/>
    <xf numFmtId="0" fontId="0" fillId="2" borderId="1" xfId="0" applyFont="1" applyFill="1" applyBorder="1" applyAlignment="1">
      <alignment horizontal="center"/>
    </xf>
    <xf numFmtId="0" fontId="0" fillId="2" borderId="0" xfId="0" applyFill="1"/>
    <xf numFmtId="0" fontId="0" fillId="0" borderId="1" xfId="0" applyBorder="1"/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/>
              <a:t>Intervallo di fiducia</a:t>
            </a:r>
          </a:p>
          <a:p>
            <a:pPr>
              <a:defRPr/>
            </a:pPr>
            <a:r>
              <a:rPr lang="it-IT"/>
              <a:t>Approssimazione alla Normale della proporzione k/n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Sheet1!$K$2:$K$101</c:f>
              <c:numCache>
                <c:formatCode>General</c:formatCode>
                <c:ptCount val="100"/>
                <c:pt idx="0">
                  <c:v>0.67</c:v>
                </c:pt>
                <c:pt idx="1">
                  <c:v>0.67</c:v>
                </c:pt>
                <c:pt idx="2">
                  <c:v>0.67</c:v>
                </c:pt>
                <c:pt idx="3">
                  <c:v>0.67</c:v>
                </c:pt>
                <c:pt idx="4">
                  <c:v>0.67</c:v>
                </c:pt>
                <c:pt idx="5">
                  <c:v>0.67</c:v>
                </c:pt>
                <c:pt idx="6">
                  <c:v>0.67</c:v>
                </c:pt>
                <c:pt idx="7">
                  <c:v>0.67</c:v>
                </c:pt>
                <c:pt idx="8">
                  <c:v>0.67</c:v>
                </c:pt>
                <c:pt idx="9">
                  <c:v>0.67</c:v>
                </c:pt>
                <c:pt idx="10">
                  <c:v>0.67</c:v>
                </c:pt>
                <c:pt idx="11">
                  <c:v>0.67</c:v>
                </c:pt>
                <c:pt idx="12">
                  <c:v>0.67</c:v>
                </c:pt>
                <c:pt idx="13">
                  <c:v>0.67</c:v>
                </c:pt>
                <c:pt idx="14">
                  <c:v>0.67</c:v>
                </c:pt>
                <c:pt idx="15">
                  <c:v>0.67</c:v>
                </c:pt>
                <c:pt idx="16">
                  <c:v>0.67</c:v>
                </c:pt>
                <c:pt idx="17">
                  <c:v>0.67</c:v>
                </c:pt>
                <c:pt idx="18">
                  <c:v>0.67</c:v>
                </c:pt>
                <c:pt idx="19">
                  <c:v>0.67</c:v>
                </c:pt>
                <c:pt idx="20">
                  <c:v>0.67</c:v>
                </c:pt>
                <c:pt idx="21">
                  <c:v>0.67</c:v>
                </c:pt>
                <c:pt idx="22">
                  <c:v>0.67</c:v>
                </c:pt>
                <c:pt idx="23">
                  <c:v>0.67</c:v>
                </c:pt>
                <c:pt idx="24">
                  <c:v>0.67</c:v>
                </c:pt>
                <c:pt idx="25">
                  <c:v>0.67</c:v>
                </c:pt>
                <c:pt idx="26">
                  <c:v>0.67</c:v>
                </c:pt>
                <c:pt idx="27">
                  <c:v>0.67</c:v>
                </c:pt>
                <c:pt idx="28">
                  <c:v>0.67</c:v>
                </c:pt>
                <c:pt idx="29">
                  <c:v>0.67</c:v>
                </c:pt>
                <c:pt idx="30">
                  <c:v>0.67</c:v>
                </c:pt>
                <c:pt idx="31">
                  <c:v>0.67</c:v>
                </c:pt>
                <c:pt idx="32">
                  <c:v>0.67</c:v>
                </c:pt>
                <c:pt idx="33">
                  <c:v>0.67</c:v>
                </c:pt>
                <c:pt idx="34">
                  <c:v>0.67</c:v>
                </c:pt>
                <c:pt idx="35">
                  <c:v>0.67</c:v>
                </c:pt>
                <c:pt idx="36">
                  <c:v>0.67</c:v>
                </c:pt>
                <c:pt idx="37">
                  <c:v>0.67</c:v>
                </c:pt>
                <c:pt idx="38">
                  <c:v>0.67</c:v>
                </c:pt>
                <c:pt idx="39">
                  <c:v>0.67</c:v>
                </c:pt>
                <c:pt idx="40">
                  <c:v>0.67</c:v>
                </c:pt>
                <c:pt idx="41">
                  <c:v>0.67</c:v>
                </c:pt>
                <c:pt idx="42">
                  <c:v>0.67</c:v>
                </c:pt>
                <c:pt idx="43">
                  <c:v>0.67</c:v>
                </c:pt>
                <c:pt idx="44">
                  <c:v>0.67</c:v>
                </c:pt>
                <c:pt idx="45">
                  <c:v>0.67</c:v>
                </c:pt>
                <c:pt idx="46">
                  <c:v>0.67</c:v>
                </c:pt>
                <c:pt idx="47">
                  <c:v>0.67</c:v>
                </c:pt>
                <c:pt idx="48">
                  <c:v>0.67</c:v>
                </c:pt>
                <c:pt idx="49">
                  <c:v>0.67</c:v>
                </c:pt>
                <c:pt idx="50">
                  <c:v>0.67</c:v>
                </c:pt>
                <c:pt idx="51">
                  <c:v>0.67</c:v>
                </c:pt>
                <c:pt idx="52">
                  <c:v>0.67</c:v>
                </c:pt>
                <c:pt idx="53">
                  <c:v>0.67</c:v>
                </c:pt>
                <c:pt idx="54">
                  <c:v>0.67</c:v>
                </c:pt>
                <c:pt idx="55">
                  <c:v>0.67</c:v>
                </c:pt>
                <c:pt idx="56">
                  <c:v>0.67</c:v>
                </c:pt>
                <c:pt idx="57">
                  <c:v>0.67</c:v>
                </c:pt>
                <c:pt idx="58">
                  <c:v>0.67</c:v>
                </c:pt>
                <c:pt idx="59">
                  <c:v>0.67</c:v>
                </c:pt>
                <c:pt idx="60">
                  <c:v>0.67</c:v>
                </c:pt>
                <c:pt idx="61">
                  <c:v>0.67</c:v>
                </c:pt>
                <c:pt idx="62">
                  <c:v>0.67</c:v>
                </c:pt>
                <c:pt idx="63">
                  <c:v>0.67</c:v>
                </c:pt>
                <c:pt idx="64">
                  <c:v>0.67</c:v>
                </c:pt>
                <c:pt idx="65">
                  <c:v>0.67</c:v>
                </c:pt>
                <c:pt idx="66">
                  <c:v>0.67</c:v>
                </c:pt>
                <c:pt idx="67">
                  <c:v>0.67</c:v>
                </c:pt>
                <c:pt idx="68">
                  <c:v>0.67</c:v>
                </c:pt>
                <c:pt idx="69">
                  <c:v>0.67</c:v>
                </c:pt>
                <c:pt idx="70">
                  <c:v>0.67</c:v>
                </c:pt>
                <c:pt idx="71">
                  <c:v>0.67</c:v>
                </c:pt>
                <c:pt idx="72">
                  <c:v>0.67</c:v>
                </c:pt>
                <c:pt idx="73">
                  <c:v>0.67</c:v>
                </c:pt>
                <c:pt idx="74">
                  <c:v>0.67</c:v>
                </c:pt>
                <c:pt idx="75">
                  <c:v>0.67</c:v>
                </c:pt>
                <c:pt idx="76">
                  <c:v>0.67</c:v>
                </c:pt>
                <c:pt idx="77">
                  <c:v>0.67</c:v>
                </c:pt>
                <c:pt idx="78">
                  <c:v>0.67</c:v>
                </c:pt>
                <c:pt idx="79">
                  <c:v>0.67</c:v>
                </c:pt>
                <c:pt idx="80">
                  <c:v>0.67</c:v>
                </c:pt>
                <c:pt idx="81">
                  <c:v>0.67</c:v>
                </c:pt>
                <c:pt idx="82">
                  <c:v>0.67</c:v>
                </c:pt>
                <c:pt idx="83">
                  <c:v>0.67</c:v>
                </c:pt>
                <c:pt idx="84">
                  <c:v>0.67</c:v>
                </c:pt>
                <c:pt idx="85">
                  <c:v>0.67</c:v>
                </c:pt>
                <c:pt idx="86">
                  <c:v>0.67</c:v>
                </c:pt>
                <c:pt idx="87">
                  <c:v>0.67</c:v>
                </c:pt>
                <c:pt idx="88">
                  <c:v>0.67</c:v>
                </c:pt>
                <c:pt idx="89">
                  <c:v>0.67</c:v>
                </c:pt>
                <c:pt idx="90">
                  <c:v>0.67</c:v>
                </c:pt>
                <c:pt idx="91">
                  <c:v>0.67</c:v>
                </c:pt>
                <c:pt idx="92">
                  <c:v>0.67</c:v>
                </c:pt>
                <c:pt idx="93">
                  <c:v>0.67</c:v>
                </c:pt>
                <c:pt idx="94">
                  <c:v>0.67</c:v>
                </c:pt>
                <c:pt idx="95">
                  <c:v>0.67</c:v>
                </c:pt>
                <c:pt idx="96">
                  <c:v>0.67</c:v>
                </c:pt>
                <c:pt idx="97">
                  <c:v>0.67</c:v>
                </c:pt>
                <c:pt idx="98">
                  <c:v>0.67</c:v>
                </c:pt>
                <c:pt idx="99">
                  <c:v>0.67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723856"/>
        <c:axId val="913728752"/>
      </c:lineChar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errBars>
            <c:errDir val="y"/>
            <c:errBarType val="both"/>
            <c:errValType val="cust"/>
            <c:noEndCap val="1"/>
            <c:plus>
              <c:numRef>
                <c:f>Sheet1!$I$2:$I$101</c:f>
                <c:numCache>
                  <c:formatCode>General</c:formatCode>
                  <c:ptCount val="100"/>
                  <c:pt idx="0">
                    <c:v>3.4998088489468504E-2</c:v>
                  </c:pt>
                  <c:pt idx="1">
                    <c:v>3.4975462708399796E-2</c:v>
                  </c:pt>
                  <c:pt idx="2">
                    <c:v>3.481357251489714E-2</c:v>
                  </c:pt>
                  <c:pt idx="3">
                    <c:v>3.502058965808541E-2</c:v>
                  </c:pt>
                  <c:pt idx="4">
                    <c:v>3.5484554268958579E-2</c:v>
                  </c:pt>
                  <c:pt idx="5">
                    <c:v>3.4766182532982581E-2</c:v>
                  </c:pt>
                  <c:pt idx="6">
                    <c:v>3.5087347879969477E-2</c:v>
                  </c:pt>
                  <c:pt idx="7">
                    <c:v>3.5484554268958579E-2</c:v>
                  </c:pt>
                  <c:pt idx="8">
                    <c:v>3.5259945375973989E-2</c:v>
                  </c:pt>
                  <c:pt idx="9">
                    <c:v>3.5821004545750323E-2</c:v>
                  </c:pt>
                  <c:pt idx="10">
                    <c:v>3.502058965808541E-2</c:v>
                  </c:pt>
                  <c:pt idx="11">
                    <c:v>3.5087347879969477E-2</c:v>
                  </c:pt>
                  <c:pt idx="12">
                    <c:v>3.517462861092735E-2</c:v>
                  </c:pt>
                  <c:pt idx="13">
                    <c:v>3.5484554268958579E-2</c:v>
                  </c:pt>
                  <c:pt idx="14">
                    <c:v>3.4860456077290047E-2</c:v>
                  </c:pt>
                  <c:pt idx="15">
                    <c:v>3.558185044724349E-2</c:v>
                  </c:pt>
                  <c:pt idx="16">
                    <c:v>3.5363851128895285E-2</c:v>
                  </c:pt>
                  <c:pt idx="17">
                    <c:v>3.5217531589394557E-2</c:v>
                  </c:pt>
                  <c:pt idx="18">
                    <c:v>3.502058965808541E-2</c:v>
                  </c:pt>
                  <c:pt idx="19">
                    <c:v>3.5363851128895285E-2</c:v>
                  </c:pt>
                  <c:pt idx="20">
                    <c:v>3.4694143477922434E-2</c:v>
                  </c:pt>
                  <c:pt idx="21">
                    <c:v>3.4496390994807946E-2</c:v>
                  </c:pt>
                  <c:pt idx="22">
                    <c:v>3.523879952079334E-2</c:v>
                  </c:pt>
                  <c:pt idx="23">
                    <c:v>3.4645478300445842E-2</c:v>
                  </c:pt>
                  <c:pt idx="24">
                    <c:v>3.4669874981747451E-2</c:v>
                  </c:pt>
                  <c:pt idx="25">
                    <c:v>3.4718284057779547E-2</c:v>
                  </c:pt>
                  <c:pt idx="26">
                    <c:v>3.4883708590114137E-2</c:v>
                  </c:pt>
                  <c:pt idx="27">
                    <c:v>3.4694143477922434E-2</c:v>
                  </c:pt>
                  <c:pt idx="28">
                    <c:v>3.5363851128895285E-2</c:v>
                  </c:pt>
                  <c:pt idx="29">
                    <c:v>3.5404566442762686E-2</c:v>
                  </c:pt>
                  <c:pt idx="30">
                    <c:v>3.4837077470228017E-2</c:v>
                  </c:pt>
                  <c:pt idx="31">
                    <c:v>3.5217531589394557E-2</c:v>
                  </c:pt>
                  <c:pt idx="32">
                    <c:v>3.5424743441790363E-2</c:v>
                  </c:pt>
                  <c:pt idx="33">
                    <c:v>3.4883708590114137E-2</c:v>
                  </c:pt>
                  <c:pt idx="34">
                    <c:v>3.4766182532982581E-2</c:v>
                  </c:pt>
                  <c:pt idx="35">
                    <c:v>3.4837077470228017E-2</c:v>
                  </c:pt>
                  <c:pt idx="36">
                    <c:v>3.517462861092735E-2</c:v>
                  </c:pt>
                  <c:pt idx="37">
                    <c:v>3.4906835260685942E-2</c:v>
                  </c:pt>
                  <c:pt idx="38">
                    <c:v>3.5363851128895285E-2</c:v>
                  </c:pt>
                  <c:pt idx="39">
                    <c:v>3.4742296987965493E-2</c:v>
                  </c:pt>
                  <c:pt idx="40">
                    <c:v>3.4929836338961961E-2</c:v>
                  </c:pt>
                  <c:pt idx="41">
                    <c:v>3.5731367842788631E-2</c:v>
                  </c:pt>
                  <c:pt idx="42">
                    <c:v>3.4620953163029267E-2</c:v>
                  </c:pt>
                  <c:pt idx="43">
                    <c:v>3.4789940955205267E-2</c:v>
                  </c:pt>
                  <c:pt idx="44">
                    <c:v>3.5042966454292501E-2</c:v>
                  </c:pt>
                  <c:pt idx="45">
                    <c:v>3.5322652670300214E-2</c:v>
                  </c:pt>
                  <c:pt idx="46">
                    <c:v>3.4929836338961961E-2</c:v>
                  </c:pt>
                  <c:pt idx="47">
                    <c:v>3.4883708590114137E-2</c:v>
                  </c:pt>
                  <c:pt idx="48">
                    <c:v>3.5322652670300214E-2</c:v>
                  </c:pt>
                  <c:pt idx="49">
                    <c:v>3.5694694721344788E-2</c:v>
                  </c:pt>
                  <c:pt idx="50">
                    <c:v>3.5444800276862476E-2</c:v>
                  </c:pt>
                  <c:pt idx="51">
                    <c:v>3.4596299296312027E-2</c:v>
                  </c:pt>
                  <c:pt idx="52">
                    <c:v>3.4952712072884973E-2</c:v>
                  </c:pt>
                  <c:pt idx="53">
                    <c:v>3.5259945375973989E-2</c:v>
                  </c:pt>
                  <c:pt idx="54">
                    <c:v>3.4837077470228017E-2</c:v>
                  </c:pt>
                  <c:pt idx="55">
                    <c:v>3.4837077470228017E-2</c:v>
                  </c:pt>
                  <c:pt idx="56">
                    <c:v>3.4860456077290047E-2</c:v>
                  </c:pt>
                  <c:pt idx="57">
                    <c:v>3.4837077470228017E-2</c:v>
                  </c:pt>
                  <c:pt idx="58">
                    <c:v>3.5259945375973989E-2</c:v>
                  </c:pt>
                  <c:pt idx="59">
                    <c:v>3.53842690742181E-2</c:v>
                  </c:pt>
                  <c:pt idx="60">
                    <c:v>3.5065219116193536E-2</c:v>
                  </c:pt>
                  <c:pt idx="61">
                    <c:v>3.4929836338961961E-2</c:v>
                  </c:pt>
                  <c:pt idx="62">
                    <c:v>3.502058965808541E-2</c:v>
                  </c:pt>
                  <c:pt idx="63">
                    <c:v>3.4420094391454881E-2</c:v>
                  </c:pt>
                  <c:pt idx="64">
                    <c:v>3.4130191912733254E-2</c:v>
                  </c:pt>
                  <c:pt idx="65">
                    <c:v>3.3852544832946752E-2</c:v>
                  </c:pt>
                  <c:pt idx="66">
                    <c:v>3.5484554268958579E-2</c:v>
                  </c:pt>
                  <c:pt idx="67">
                    <c:v>3.523879952079334E-2</c:v>
                  </c:pt>
                  <c:pt idx="68">
                    <c:v>3.4837077470228017E-2</c:v>
                  </c:pt>
                  <c:pt idx="69">
                    <c:v>3.5042966454292501E-2</c:v>
                  </c:pt>
                  <c:pt idx="70">
                    <c:v>3.4998088489468504E-2</c:v>
                  </c:pt>
                  <c:pt idx="71">
                    <c:v>3.5065219116193536E-2</c:v>
                  </c:pt>
                  <c:pt idx="72">
                    <c:v>3.4883708590114137E-2</c:v>
                  </c:pt>
                  <c:pt idx="73">
                    <c:v>3.523879952079334E-2</c:v>
                  </c:pt>
                  <c:pt idx="74">
                    <c:v>3.502058965808541E-2</c:v>
                  </c:pt>
                  <c:pt idx="75">
                    <c:v>3.5065219116193536E-2</c:v>
                  </c:pt>
                  <c:pt idx="76">
                    <c:v>3.517462861092735E-2</c:v>
                  </c:pt>
                  <c:pt idx="77">
                    <c:v>3.4789940955205267E-2</c:v>
                  </c:pt>
                  <c:pt idx="78">
                    <c:v>3.4645478300445842E-2</c:v>
                  </c:pt>
                  <c:pt idx="79">
                    <c:v>3.5343312397821514E-2</c:v>
                  </c:pt>
                  <c:pt idx="80">
                    <c:v>3.5109352979892261E-2</c:v>
                  </c:pt>
                  <c:pt idx="81">
                    <c:v>3.5731367842788631E-2</c:v>
                  </c:pt>
                  <c:pt idx="82">
                    <c:v>3.4929836338961961E-2</c:v>
                  </c:pt>
                  <c:pt idx="83">
                    <c:v>3.5131234648339116E-2</c:v>
                  </c:pt>
                  <c:pt idx="84">
                    <c:v>3.4975462708399796E-2</c:v>
                  </c:pt>
                  <c:pt idx="85">
                    <c:v>3.5424743441790363E-2</c:v>
                  </c:pt>
                  <c:pt idx="86">
                    <c:v>3.4975462708399796E-2</c:v>
                  </c:pt>
                  <c:pt idx="87">
                    <c:v>3.4998088489468504E-2</c:v>
                  </c:pt>
                  <c:pt idx="88">
                    <c:v>3.5464737151852721E-2</c:v>
                  </c:pt>
                  <c:pt idx="89">
                    <c:v>3.4445657200872226E-2</c:v>
                  </c:pt>
                  <c:pt idx="90">
                    <c:v>3.4718284057779547E-2</c:v>
                  </c:pt>
                  <c:pt idx="91">
                    <c:v>3.4669874981747451E-2</c:v>
                  </c:pt>
                  <c:pt idx="92">
                    <c:v>3.4742296987965493E-2</c:v>
                  </c:pt>
                  <c:pt idx="93">
                    <c:v>3.5424743441790363E-2</c:v>
                  </c:pt>
                  <c:pt idx="94">
                    <c:v>3.4521562555162477E-2</c:v>
                  </c:pt>
                  <c:pt idx="95">
                    <c:v>3.5259945375973989E-2</c:v>
                  </c:pt>
                  <c:pt idx="96">
                    <c:v>3.454660427113887E-2</c:v>
                  </c:pt>
                  <c:pt idx="97">
                    <c:v>3.4394400585948115E-2</c:v>
                  </c:pt>
                  <c:pt idx="98">
                    <c:v>3.4789940955205267E-2</c:v>
                  </c:pt>
                  <c:pt idx="99">
                    <c:v>3.5464737151852721E-2</c:v>
                  </c:pt>
                </c:numCache>
              </c:numRef>
            </c:plus>
            <c:minus>
              <c:numRef>
                <c:f>Sheet1!$H$2:$H$101</c:f>
                <c:numCache>
                  <c:formatCode>General</c:formatCode>
                  <c:ptCount val="100"/>
                  <c:pt idx="0">
                    <c:v>3.4998088489468504E-2</c:v>
                  </c:pt>
                  <c:pt idx="1">
                    <c:v>3.4975462708399796E-2</c:v>
                  </c:pt>
                  <c:pt idx="2">
                    <c:v>3.481357251489714E-2</c:v>
                  </c:pt>
                  <c:pt idx="3">
                    <c:v>3.502058965808541E-2</c:v>
                  </c:pt>
                  <c:pt idx="4">
                    <c:v>3.5484554268958579E-2</c:v>
                  </c:pt>
                  <c:pt idx="5">
                    <c:v>3.4766182532982581E-2</c:v>
                  </c:pt>
                  <c:pt idx="6">
                    <c:v>3.5087347879969477E-2</c:v>
                  </c:pt>
                  <c:pt idx="7">
                    <c:v>3.5484554268958579E-2</c:v>
                  </c:pt>
                  <c:pt idx="8">
                    <c:v>3.5259945375973989E-2</c:v>
                  </c:pt>
                  <c:pt idx="9">
                    <c:v>3.5821004545750323E-2</c:v>
                  </c:pt>
                  <c:pt idx="10">
                    <c:v>3.502058965808541E-2</c:v>
                  </c:pt>
                  <c:pt idx="11">
                    <c:v>3.5087347879969477E-2</c:v>
                  </c:pt>
                  <c:pt idx="12">
                    <c:v>3.517462861092735E-2</c:v>
                  </c:pt>
                  <c:pt idx="13">
                    <c:v>3.5484554268958579E-2</c:v>
                  </c:pt>
                  <c:pt idx="14">
                    <c:v>3.4860456077290047E-2</c:v>
                  </c:pt>
                  <c:pt idx="15">
                    <c:v>3.558185044724349E-2</c:v>
                  </c:pt>
                  <c:pt idx="16">
                    <c:v>3.5363851128895285E-2</c:v>
                  </c:pt>
                  <c:pt idx="17">
                    <c:v>3.5217531589394557E-2</c:v>
                  </c:pt>
                  <c:pt idx="18">
                    <c:v>3.502058965808541E-2</c:v>
                  </c:pt>
                  <c:pt idx="19">
                    <c:v>3.5363851128895285E-2</c:v>
                  </c:pt>
                  <c:pt idx="20">
                    <c:v>3.4694143477922434E-2</c:v>
                  </c:pt>
                  <c:pt idx="21">
                    <c:v>3.4496390994807946E-2</c:v>
                  </c:pt>
                  <c:pt idx="22">
                    <c:v>3.523879952079334E-2</c:v>
                  </c:pt>
                  <c:pt idx="23">
                    <c:v>3.4645478300445842E-2</c:v>
                  </c:pt>
                  <c:pt idx="24">
                    <c:v>3.4669874981747451E-2</c:v>
                  </c:pt>
                  <c:pt idx="25">
                    <c:v>3.4718284057779547E-2</c:v>
                  </c:pt>
                  <c:pt idx="26">
                    <c:v>3.4883708590114137E-2</c:v>
                  </c:pt>
                  <c:pt idx="27">
                    <c:v>3.4694143477922434E-2</c:v>
                  </c:pt>
                  <c:pt idx="28">
                    <c:v>3.5363851128895285E-2</c:v>
                  </c:pt>
                  <c:pt idx="29">
                    <c:v>3.5404566442762686E-2</c:v>
                  </c:pt>
                  <c:pt idx="30">
                    <c:v>3.4837077470228017E-2</c:v>
                  </c:pt>
                  <c:pt idx="31">
                    <c:v>3.5217531589394557E-2</c:v>
                  </c:pt>
                  <c:pt idx="32">
                    <c:v>3.5424743441790363E-2</c:v>
                  </c:pt>
                  <c:pt idx="33">
                    <c:v>3.4883708590114137E-2</c:v>
                  </c:pt>
                  <c:pt idx="34">
                    <c:v>3.4766182532982581E-2</c:v>
                  </c:pt>
                  <c:pt idx="35">
                    <c:v>3.4837077470228017E-2</c:v>
                  </c:pt>
                  <c:pt idx="36">
                    <c:v>3.517462861092735E-2</c:v>
                  </c:pt>
                  <c:pt idx="37">
                    <c:v>3.4906835260685942E-2</c:v>
                  </c:pt>
                  <c:pt idx="38">
                    <c:v>3.5363851128895285E-2</c:v>
                  </c:pt>
                  <c:pt idx="39">
                    <c:v>3.4742296987965493E-2</c:v>
                  </c:pt>
                  <c:pt idx="40">
                    <c:v>3.4929836338961961E-2</c:v>
                  </c:pt>
                  <c:pt idx="41">
                    <c:v>3.5731367842788631E-2</c:v>
                  </c:pt>
                  <c:pt idx="42">
                    <c:v>3.4620953163029267E-2</c:v>
                  </c:pt>
                  <c:pt idx="43">
                    <c:v>3.4789940955205267E-2</c:v>
                  </c:pt>
                  <c:pt idx="44">
                    <c:v>3.5042966454292501E-2</c:v>
                  </c:pt>
                  <c:pt idx="45">
                    <c:v>3.5322652670300214E-2</c:v>
                  </c:pt>
                  <c:pt idx="46">
                    <c:v>3.4929836338961961E-2</c:v>
                  </c:pt>
                  <c:pt idx="47">
                    <c:v>3.4883708590114137E-2</c:v>
                  </c:pt>
                  <c:pt idx="48">
                    <c:v>3.5322652670300214E-2</c:v>
                  </c:pt>
                  <c:pt idx="49">
                    <c:v>3.5694694721344788E-2</c:v>
                  </c:pt>
                  <c:pt idx="50">
                    <c:v>3.5444800276862476E-2</c:v>
                  </c:pt>
                  <c:pt idx="51">
                    <c:v>3.4596299296312027E-2</c:v>
                  </c:pt>
                  <c:pt idx="52">
                    <c:v>3.4952712072884973E-2</c:v>
                  </c:pt>
                  <c:pt idx="53">
                    <c:v>3.5259945375973989E-2</c:v>
                  </c:pt>
                  <c:pt idx="54">
                    <c:v>3.4837077470228017E-2</c:v>
                  </c:pt>
                  <c:pt idx="55">
                    <c:v>3.4837077470228017E-2</c:v>
                  </c:pt>
                  <c:pt idx="56">
                    <c:v>3.4860456077290047E-2</c:v>
                  </c:pt>
                  <c:pt idx="57">
                    <c:v>3.4837077470228017E-2</c:v>
                  </c:pt>
                  <c:pt idx="58">
                    <c:v>3.5259945375973989E-2</c:v>
                  </c:pt>
                  <c:pt idx="59">
                    <c:v>3.53842690742181E-2</c:v>
                  </c:pt>
                  <c:pt idx="60">
                    <c:v>3.5065219116193536E-2</c:v>
                  </c:pt>
                  <c:pt idx="61">
                    <c:v>3.4929836338961961E-2</c:v>
                  </c:pt>
                  <c:pt idx="62">
                    <c:v>3.502058965808541E-2</c:v>
                  </c:pt>
                  <c:pt idx="63">
                    <c:v>3.4420094391454881E-2</c:v>
                  </c:pt>
                  <c:pt idx="64">
                    <c:v>3.4130191912733254E-2</c:v>
                  </c:pt>
                  <c:pt idx="65">
                    <c:v>3.3852544832946752E-2</c:v>
                  </c:pt>
                  <c:pt idx="66">
                    <c:v>3.5484554268958579E-2</c:v>
                  </c:pt>
                  <c:pt idx="67">
                    <c:v>3.523879952079334E-2</c:v>
                  </c:pt>
                  <c:pt idx="68">
                    <c:v>3.4837077470228017E-2</c:v>
                  </c:pt>
                  <c:pt idx="69">
                    <c:v>3.5042966454292501E-2</c:v>
                  </c:pt>
                  <c:pt idx="70">
                    <c:v>3.4998088489468504E-2</c:v>
                  </c:pt>
                  <c:pt idx="71">
                    <c:v>3.5065219116193536E-2</c:v>
                  </c:pt>
                  <c:pt idx="72">
                    <c:v>3.4883708590114137E-2</c:v>
                  </c:pt>
                  <c:pt idx="73">
                    <c:v>3.523879952079334E-2</c:v>
                  </c:pt>
                  <c:pt idx="74">
                    <c:v>3.502058965808541E-2</c:v>
                  </c:pt>
                  <c:pt idx="75">
                    <c:v>3.5065219116193536E-2</c:v>
                  </c:pt>
                  <c:pt idx="76">
                    <c:v>3.517462861092735E-2</c:v>
                  </c:pt>
                  <c:pt idx="77">
                    <c:v>3.4789940955205267E-2</c:v>
                  </c:pt>
                  <c:pt idx="78">
                    <c:v>3.4645478300445842E-2</c:v>
                  </c:pt>
                  <c:pt idx="79">
                    <c:v>3.5343312397821514E-2</c:v>
                  </c:pt>
                  <c:pt idx="80">
                    <c:v>3.5109352979892261E-2</c:v>
                  </c:pt>
                  <c:pt idx="81">
                    <c:v>3.5731367842788631E-2</c:v>
                  </c:pt>
                  <c:pt idx="82">
                    <c:v>3.4929836338961961E-2</c:v>
                  </c:pt>
                  <c:pt idx="83">
                    <c:v>3.5131234648339116E-2</c:v>
                  </c:pt>
                  <c:pt idx="84">
                    <c:v>3.4975462708399796E-2</c:v>
                  </c:pt>
                  <c:pt idx="85">
                    <c:v>3.5424743441790363E-2</c:v>
                  </c:pt>
                  <c:pt idx="86">
                    <c:v>3.4975462708399796E-2</c:v>
                  </c:pt>
                  <c:pt idx="87">
                    <c:v>3.4998088489468504E-2</c:v>
                  </c:pt>
                  <c:pt idx="88">
                    <c:v>3.5464737151852721E-2</c:v>
                  </c:pt>
                  <c:pt idx="89">
                    <c:v>3.4445657200872226E-2</c:v>
                  </c:pt>
                  <c:pt idx="90">
                    <c:v>3.4718284057779547E-2</c:v>
                  </c:pt>
                  <c:pt idx="91">
                    <c:v>3.4669874981747451E-2</c:v>
                  </c:pt>
                  <c:pt idx="92">
                    <c:v>3.4742296987965493E-2</c:v>
                  </c:pt>
                  <c:pt idx="93">
                    <c:v>3.5424743441790363E-2</c:v>
                  </c:pt>
                  <c:pt idx="94">
                    <c:v>3.4521562555162477E-2</c:v>
                  </c:pt>
                  <c:pt idx="95">
                    <c:v>3.5259945375973989E-2</c:v>
                  </c:pt>
                  <c:pt idx="96">
                    <c:v>3.454660427113887E-2</c:v>
                  </c:pt>
                  <c:pt idx="97">
                    <c:v>3.4394400585948115E-2</c:v>
                  </c:pt>
                  <c:pt idx="98">
                    <c:v>3.4789940955205267E-2</c:v>
                  </c:pt>
                  <c:pt idx="99">
                    <c:v>3.5464737151852721E-2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yVal>
            <c:numRef>
              <c:f>Sheet1!$C$2:$C$101</c:f>
              <c:numCache>
                <c:formatCode>0.000</c:formatCode>
                <c:ptCount val="100"/>
                <c:pt idx="0">
                  <c:v>0.67083333333333328</c:v>
                </c:pt>
                <c:pt idx="1">
                  <c:v>0.67166666666666663</c:v>
                </c:pt>
                <c:pt idx="2">
                  <c:v>0.67749999999999999</c:v>
                </c:pt>
                <c:pt idx="3">
                  <c:v>0.67</c:v>
                </c:pt>
                <c:pt idx="4">
                  <c:v>0.65166666666666662</c:v>
                </c:pt>
                <c:pt idx="5">
                  <c:v>0.6791666666666667</c:v>
                </c:pt>
                <c:pt idx="6">
                  <c:v>0.66749999999999998</c:v>
                </c:pt>
                <c:pt idx="7">
                  <c:v>0.65166666666666662</c:v>
                </c:pt>
                <c:pt idx="8">
                  <c:v>0.66083333333333338</c:v>
                </c:pt>
                <c:pt idx="9">
                  <c:v>0.63666666666666671</c:v>
                </c:pt>
                <c:pt idx="10">
                  <c:v>0.67</c:v>
                </c:pt>
                <c:pt idx="11">
                  <c:v>0.66749999999999998</c:v>
                </c:pt>
                <c:pt idx="12">
                  <c:v>0.66416666666666668</c:v>
                </c:pt>
                <c:pt idx="13">
                  <c:v>0.65166666666666662</c:v>
                </c:pt>
                <c:pt idx="14">
                  <c:v>0.67583333333333329</c:v>
                </c:pt>
                <c:pt idx="15">
                  <c:v>0.64749999999999996</c:v>
                </c:pt>
                <c:pt idx="16">
                  <c:v>0.65666666666666662</c:v>
                </c:pt>
                <c:pt idx="17">
                  <c:v>0.66249999999999998</c:v>
                </c:pt>
                <c:pt idx="18">
                  <c:v>0.67</c:v>
                </c:pt>
                <c:pt idx="19">
                  <c:v>0.65666666666666662</c:v>
                </c:pt>
                <c:pt idx="20">
                  <c:v>0.68166666666666664</c:v>
                </c:pt>
                <c:pt idx="21">
                  <c:v>0.68833333333333335</c:v>
                </c:pt>
                <c:pt idx="22">
                  <c:v>0.66166666666666663</c:v>
                </c:pt>
                <c:pt idx="23">
                  <c:v>0.68333333333333335</c:v>
                </c:pt>
                <c:pt idx="24">
                  <c:v>0.6825</c:v>
                </c:pt>
                <c:pt idx="25">
                  <c:v>0.68083333333333329</c:v>
                </c:pt>
                <c:pt idx="26">
                  <c:v>0.67500000000000004</c:v>
                </c:pt>
                <c:pt idx="27">
                  <c:v>0.68166666666666664</c:v>
                </c:pt>
                <c:pt idx="28">
                  <c:v>0.65666666666666662</c:v>
                </c:pt>
                <c:pt idx="29">
                  <c:v>0.65500000000000003</c:v>
                </c:pt>
                <c:pt idx="30">
                  <c:v>0.67666666666666664</c:v>
                </c:pt>
                <c:pt idx="31">
                  <c:v>0.66249999999999998</c:v>
                </c:pt>
                <c:pt idx="32">
                  <c:v>0.65416666666666667</c:v>
                </c:pt>
                <c:pt idx="33">
                  <c:v>0.67500000000000004</c:v>
                </c:pt>
                <c:pt idx="34">
                  <c:v>0.6791666666666667</c:v>
                </c:pt>
                <c:pt idx="35">
                  <c:v>0.67666666666666664</c:v>
                </c:pt>
                <c:pt idx="36">
                  <c:v>0.66416666666666668</c:v>
                </c:pt>
                <c:pt idx="37">
                  <c:v>0.67416666666666669</c:v>
                </c:pt>
                <c:pt idx="38">
                  <c:v>0.65666666666666662</c:v>
                </c:pt>
                <c:pt idx="39">
                  <c:v>0.68</c:v>
                </c:pt>
                <c:pt idx="40">
                  <c:v>0.67333333333333334</c:v>
                </c:pt>
                <c:pt idx="41">
                  <c:v>0.64083333333333337</c:v>
                </c:pt>
                <c:pt idx="42">
                  <c:v>0.6841666666666667</c:v>
                </c:pt>
                <c:pt idx="43">
                  <c:v>0.67833333333333334</c:v>
                </c:pt>
                <c:pt idx="44">
                  <c:v>0.66916666666666669</c:v>
                </c:pt>
                <c:pt idx="45">
                  <c:v>0.65833333333333333</c:v>
                </c:pt>
                <c:pt idx="46">
                  <c:v>0.67333333333333334</c:v>
                </c:pt>
                <c:pt idx="47">
                  <c:v>0.67500000000000004</c:v>
                </c:pt>
                <c:pt idx="48">
                  <c:v>0.65833333333333333</c:v>
                </c:pt>
                <c:pt idx="49">
                  <c:v>0.64249999999999996</c:v>
                </c:pt>
                <c:pt idx="50">
                  <c:v>0.65333333333333332</c:v>
                </c:pt>
                <c:pt idx="51">
                  <c:v>0.68500000000000005</c:v>
                </c:pt>
                <c:pt idx="52">
                  <c:v>0.67249999999999999</c:v>
                </c:pt>
                <c:pt idx="53">
                  <c:v>0.66083333333333338</c:v>
                </c:pt>
                <c:pt idx="54">
                  <c:v>0.67666666666666664</c:v>
                </c:pt>
                <c:pt idx="55">
                  <c:v>0.67666666666666664</c:v>
                </c:pt>
                <c:pt idx="56">
                  <c:v>0.67583333333333329</c:v>
                </c:pt>
                <c:pt idx="57">
                  <c:v>0.67666666666666664</c:v>
                </c:pt>
                <c:pt idx="58">
                  <c:v>0.66083333333333338</c:v>
                </c:pt>
                <c:pt idx="59">
                  <c:v>0.65583333333333338</c:v>
                </c:pt>
                <c:pt idx="60">
                  <c:v>0.66833333333333333</c:v>
                </c:pt>
                <c:pt idx="61">
                  <c:v>0.67333333333333334</c:v>
                </c:pt>
                <c:pt idx="62">
                  <c:v>0.67</c:v>
                </c:pt>
                <c:pt idx="63">
                  <c:v>0.6908333333333333</c:v>
                </c:pt>
                <c:pt idx="64">
                  <c:v>0.7</c:v>
                </c:pt>
                <c:pt idx="65">
                  <c:v>0.70833333333333337</c:v>
                </c:pt>
                <c:pt idx="66">
                  <c:v>0.65166666666666662</c:v>
                </c:pt>
                <c:pt idx="67">
                  <c:v>0.66166666666666663</c:v>
                </c:pt>
                <c:pt idx="68">
                  <c:v>0.67666666666666664</c:v>
                </c:pt>
                <c:pt idx="69">
                  <c:v>0.66916666666666669</c:v>
                </c:pt>
                <c:pt idx="70">
                  <c:v>0.67083333333333328</c:v>
                </c:pt>
                <c:pt idx="71">
                  <c:v>0.66833333333333333</c:v>
                </c:pt>
                <c:pt idx="72">
                  <c:v>0.67500000000000004</c:v>
                </c:pt>
                <c:pt idx="73">
                  <c:v>0.66166666666666663</c:v>
                </c:pt>
                <c:pt idx="74">
                  <c:v>0.67</c:v>
                </c:pt>
                <c:pt idx="75">
                  <c:v>0.66833333333333333</c:v>
                </c:pt>
                <c:pt idx="76">
                  <c:v>0.66416666666666668</c:v>
                </c:pt>
                <c:pt idx="77">
                  <c:v>0.67833333333333334</c:v>
                </c:pt>
                <c:pt idx="78">
                  <c:v>0.68333333333333335</c:v>
                </c:pt>
                <c:pt idx="79">
                  <c:v>0.65749999999999997</c:v>
                </c:pt>
                <c:pt idx="80">
                  <c:v>0.66666666666666663</c:v>
                </c:pt>
                <c:pt idx="81">
                  <c:v>0.64083333333333337</c:v>
                </c:pt>
                <c:pt idx="82">
                  <c:v>0.67333333333333334</c:v>
                </c:pt>
                <c:pt idx="83">
                  <c:v>0.66583333333333339</c:v>
                </c:pt>
                <c:pt idx="84">
                  <c:v>0.67166666666666663</c:v>
                </c:pt>
                <c:pt idx="85">
                  <c:v>0.65416666666666667</c:v>
                </c:pt>
                <c:pt idx="86">
                  <c:v>0.67166666666666663</c:v>
                </c:pt>
                <c:pt idx="87">
                  <c:v>0.67083333333333328</c:v>
                </c:pt>
                <c:pt idx="88">
                  <c:v>0.65249999999999997</c:v>
                </c:pt>
                <c:pt idx="89">
                  <c:v>0.69</c:v>
                </c:pt>
                <c:pt idx="90">
                  <c:v>0.68083333333333329</c:v>
                </c:pt>
                <c:pt idx="91">
                  <c:v>0.6825</c:v>
                </c:pt>
                <c:pt idx="92">
                  <c:v>0.68</c:v>
                </c:pt>
                <c:pt idx="93">
                  <c:v>0.65416666666666667</c:v>
                </c:pt>
                <c:pt idx="94">
                  <c:v>0.6875</c:v>
                </c:pt>
                <c:pt idx="95">
                  <c:v>0.66083333333333338</c:v>
                </c:pt>
                <c:pt idx="96">
                  <c:v>0.68666666666666665</c:v>
                </c:pt>
                <c:pt idx="97">
                  <c:v>0.69166666666666665</c:v>
                </c:pt>
                <c:pt idx="98">
                  <c:v>0.67833333333333334</c:v>
                </c:pt>
                <c:pt idx="99">
                  <c:v>0.65249999999999997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3723856"/>
        <c:axId val="913728752"/>
      </c:scatterChart>
      <c:catAx>
        <c:axId val="9137238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3728752"/>
        <c:crosses val="autoZero"/>
        <c:auto val="1"/>
        <c:lblAlgn val="ctr"/>
        <c:lblOffset val="100"/>
        <c:noMultiLvlLbl val="0"/>
      </c:catAx>
      <c:valAx>
        <c:axId val="913728752"/>
        <c:scaling>
          <c:orientation val="minMax"/>
          <c:min val="0.59000000000000008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3723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2</xdr:row>
      <xdr:rowOff>23811</xdr:rowOff>
    </xdr:from>
    <xdr:to>
      <xdr:col>25</xdr:col>
      <xdr:colOff>581025</xdr:colOff>
      <xdr:row>27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workbookViewId="0">
      <selection activeCell="J8" sqref="J8"/>
    </sheetView>
  </sheetViews>
  <sheetFormatPr defaultRowHeight="15" x14ac:dyDescent="0.25"/>
  <cols>
    <col min="2" max="2" width="5" bestFit="1" customWidth="1"/>
    <col min="3" max="3" width="6" bestFit="1" customWidth="1"/>
    <col min="4" max="4" width="8.28515625" bestFit="1" customWidth="1"/>
    <col min="5" max="5" width="8.42578125" bestFit="1" customWidth="1"/>
    <col min="6" max="7" width="6.140625" bestFit="1" customWidth="1"/>
    <col min="11" max="11" width="9.140625" style="1"/>
  </cols>
  <sheetData>
    <row r="1" spans="1:11" x14ac:dyDescent="0.25">
      <c r="A1" s="8" t="s">
        <v>2</v>
      </c>
      <c r="B1" s="6">
        <v>1200</v>
      </c>
      <c r="C1" s="9" t="s">
        <v>0</v>
      </c>
      <c r="D1" s="9" t="s">
        <v>3</v>
      </c>
      <c r="E1" s="9" t="s">
        <v>1</v>
      </c>
      <c r="F1" s="7">
        <v>2.58</v>
      </c>
      <c r="G1" s="7"/>
      <c r="H1" s="10">
        <v>0.99</v>
      </c>
      <c r="I1" s="11"/>
      <c r="K1" s="4" t="s">
        <v>4</v>
      </c>
    </row>
    <row r="2" spans="1:11" x14ac:dyDescent="0.25">
      <c r="A2" s="8">
        <v>1</v>
      </c>
      <c r="B2" s="8">
        <f ca="1">_xlfn.BINOM.INV(1200,K2,RAND())</f>
        <v>805</v>
      </c>
      <c r="C2" s="2">
        <f ca="1">B2/$B$1</f>
        <v>0.67083333333333328</v>
      </c>
      <c r="D2" s="2">
        <f ca="1">C2*(1-C2)/$B$1</f>
        <v>1.840133101851852E-4</v>
      </c>
      <c r="E2" s="2">
        <f ca="1">SQRT(D2)</f>
        <v>1.3565150577313367E-2</v>
      </c>
      <c r="F2" s="3">
        <f ca="1">C2-E2*$F$1</f>
        <v>0.63583524484386478</v>
      </c>
      <c r="G2" s="3">
        <f ca="1">C2+E2*$F$1</f>
        <v>0.70583142182280179</v>
      </c>
      <c r="H2" s="2">
        <f ca="1">C2-F2</f>
        <v>3.4998088489468504E-2</v>
      </c>
      <c r="I2" s="2">
        <f ca="1">G2-C2</f>
        <v>3.4998088489468504E-2</v>
      </c>
      <c r="J2" s="2">
        <f ca="1">IF(ABS(C2-K2)&lt;=H2,0,1)</f>
        <v>0</v>
      </c>
      <c r="K2" s="5">
        <v>0.67</v>
      </c>
    </row>
    <row r="3" spans="1:11" x14ac:dyDescent="0.25">
      <c r="A3" s="8">
        <v>2</v>
      </c>
      <c r="B3" s="8">
        <f t="shared" ref="B3:B66" ca="1" si="0">_xlfn.BINOM.INV(1200,K3,RAND())</f>
        <v>806</v>
      </c>
      <c r="C3" s="2">
        <f t="shared" ref="C3:C66" ca="1" si="1">B3/$B$1</f>
        <v>0.67166666666666663</v>
      </c>
      <c r="D3" s="2">
        <f t="shared" ref="D3:D66" ca="1" si="2">C3*(1-C3)/$B$1</f>
        <v>1.8377546296296298E-4</v>
      </c>
      <c r="E3" s="2">
        <f t="shared" ref="E3:E66" ca="1" si="3">SQRT(D3)</f>
        <v>1.3556380894728614E-2</v>
      </c>
      <c r="F3" s="3">
        <f t="shared" ref="F3:F66" ca="1" si="4">C3-E3*$F$1</f>
        <v>0.63669120395826684</v>
      </c>
      <c r="G3" s="3">
        <f t="shared" ref="G3:G66" ca="1" si="5">C3+E3*$F$1</f>
        <v>0.70664212937506643</v>
      </c>
      <c r="H3" s="2">
        <f t="shared" ref="H3:H66" ca="1" si="6">C3-F3</f>
        <v>3.4975462708399796E-2</v>
      </c>
      <c r="I3" s="2">
        <f t="shared" ref="I3:I66" ca="1" si="7">G3-C3</f>
        <v>3.4975462708399796E-2</v>
      </c>
      <c r="J3" s="2">
        <f t="shared" ref="J3:J66" ca="1" si="8">IF(ABS(C3-K3)&lt;=H3,0,1)</f>
        <v>0</v>
      </c>
      <c r="K3" s="5">
        <v>0.67</v>
      </c>
    </row>
    <row r="4" spans="1:11" x14ac:dyDescent="0.25">
      <c r="A4" s="8">
        <v>3</v>
      </c>
      <c r="B4" s="8">
        <f t="shared" ca="1" si="0"/>
        <v>813</v>
      </c>
      <c r="C4" s="2">
        <f t="shared" ca="1" si="1"/>
        <v>0.67749999999999999</v>
      </c>
      <c r="D4" s="2">
        <f t="shared" ca="1" si="2"/>
        <v>1.82078125E-4</v>
      </c>
      <c r="E4" s="2">
        <f t="shared" ca="1" si="3"/>
        <v>1.3493632757712062E-2</v>
      </c>
      <c r="F4" s="3">
        <f t="shared" ca="1" si="4"/>
        <v>0.64268642748510285</v>
      </c>
      <c r="G4" s="3">
        <f t="shared" ca="1" si="5"/>
        <v>0.71231357251489713</v>
      </c>
      <c r="H4" s="2">
        <f t="shared" ca="1" si="6"/>
        <v>3.481357251489714E-2</v>
      </c>
      <c r="I4" s="2">
        <f t="shared" ca="1" si="7"/>
        <v>3.481357251489714E-2</v>
      </c>
      <c r="J4" s="2">
        <f t="shared" ca="1" si="8"/>
        <v>0</v>
      </c>
      <c r="K4" s="5">
        <v>0.67</v>
      </c>
    </row>
    <row r="5" spans="1:11" x14ac:dyDescent="0.25">
      <c r="A5" s="8">
        <v>4</v>
      </c>
      <c r="B5" s="8">
        <f t="shared" ca="1" si="0"/>
        <v>804</v>
      </c>
      <c r="C5" s="2">
        <f t="shared" ca="1" si="1"/>
        <v>0.67</v>
      </c>
      <c r="D5" s="2">
        <f t="shared" ca="1" si="2"/>
        <v>1.8424999999999998E-4</v>
      </c>
      <c r="E5" s="2">
        <f t="shared" ca="1" si="3"/>
        <v>1.3573871960498227E-2</v>
      </c>
      <c r="F5" s="3">
        <f t="shared" ca="1" si="4"/>
        <v>0.63497941034191463</v>
      </c>
      <c r="G5" s="3">
        <f t="shared" ca="1" si="5"/>
        <v>0.70502058965808545</v>
      </c>
      <c r="H5" s="2">
        <f t="shared" ca="1" si="6"/>
        <v>3.502058965808541E-2</v>
      </c>
      <c r="I5" s="2">
        <f t="shared" ca="1" si="7"/>
        <v>3.502058965808541E-2</v>
      </c>
      <c r="J5" s="2">
        <f t="shared" ca="1" si="8"/>
        <v>0</v>
      </c>
      <c r="K5" s="5">
        <v>0.67</v>
      </c>
    </row>
    <row r="6" spans="1:11" x14ac:dyDescent="0.25">
      <c r="A6" s="8">
        <v>5</v>
      </c>
      <c r="B6" s="8">
        <f t="shared" ca="1" si="0"/>
        <v>782</v>
      </c>
      <c r="C6" s="2">
        <f t="shared" ca="1" si="1"/>
        <v>0.65166666666666662</v>
      </c>
      <c r="D6" s="2">
        <f t="shared" ca="1" si="2"/>
        <v>1.8916435185185187E-4</v>
      </c>
      <c r="E6" s="2">
        <f t="shared" ca="1" si="3"/>
        <v>1.3753703205022706E-2</v>
      </c>
      <c r="F6" s="3">
        <f t="shared" ca="1" si="4"/>
        <v>0.61618211239770804</v>
      </c>
      <c r="G6" s="3">
        <f t="shared" ca="1" si="5"/>
        <v>0.6871512209356252</v>
      </c>
      <c r="H6" s="2">
        <f t="shared" ca="1" si="6"/>
        <v>3.5484554268958579E-2</v>
      </c>
      <c r="I6" s="2">
        <f t="shared" ca="1" si="7"/>
        <v>3.5484554268958579E-2</v>
      </c>
      <c r="J6" s="2">
        <f t="shared" ca="1" si="8"/>
        <v>0</v>
      </c>
      <c r="K6" s="5">
        <v>0.67</v>
      </c>
    </row>
    <row r="7" spans="1:11" x14ac:dyDescent="0.25">
      <c r="A7" s="8">
        <v>6</v>
      </c>
      <c r="B7" s="8">
        <f t="shared" ca="1" si="0"/>
        <v>815</v>
      </c>
      <c r="C7" s="2">
        <f t="shared" ca="1" si="1"/>
        <v>0.6791666666666667</v>
      </c>
      <c r="D7" s="2">
        <f t="shared" ca="1" si="2"/>
        <v>1.815827546296296E-4</v>
      </c>
      <c r="E7" s="2">
        <f t="shared" ca="1" si="3"/>
        <v>1.3475264547667686E-2</v>
      </c>
      <c r="F7" s="3">
        <f t="shared" ca="1" si="4"/>
        <v>0.64440048413368411</v>
      </c>
      <c r="G7" s="3">
        <f t="shared" ca="1" si="5"/>
        <v>0.71393284919964928</v>
      </c>
      <c r="H7" s="2">
        <f t="shared" ca="1" si="6"/>
        <v>3.4766182532982581E-2</v>
      </c>
      <c r="I7" s="2">
        <f t="shared" ca="1" si="7"/>
        <v>3.4766182532982581E-2</v>
      </c>
      <c r="J7" s="2">
        <f t="shared" ca="1" si="8"/>
        <v>0</v>
      </c>
      <c r="K7" s="5">
        <v>0.67</v>
      </c>
    </row>
    <row r="8" spans="1:11" x14ac:dyDescent="0.25">
      <c r="A8" s="8">
        <v>7</v>
      </c>
      <c r="B8" s="8">
        <f t="shared" ca="1" si="0"/>
        <v>801</v>
      </c>
      <c r="C8" s="2">
        <f t="shared" ca="1" si="1"/>
        <v>0.66749999999999998</v>
      </c>
      <c r="D8" s="2">
        <f t="shared" ca="1" si="2"/>
        <v>1.84953125E-4</v>
      </c>
      <c r="E8" s="2">
        <f t="shared" ca="1" si="3"/>
        <v>1.3599747240298256E-2</v>
      </c>
      <c r="F8" s="3">
        <f t="shared" ca="1" si="4"/>
        <v>0.63241265212003051</v>
      </c>
      <c r="G8" s="3">
        <f t="shared" ca="1" si="5"/>
        <v>0.70258734787996946</v>
      </c>
      <c r="H8" s="2">
        <f t="shared" ca="1" si="6"/>
        <v>3.5087347879969477E-2</v>
      </c>
      <c r="I8" s="2">
        <f t="shared" ca="1" si="7"/>
        <v>3.5087347879969477E-2</v>
      </c>
      <c r="J8" s="2">
        <f t="shared" ca="1" si="8"/>
        <v>0</v>
      </c>
      <c r="K8" s="5">
        <v>0.67</v>
      </c>
    </row>
    <row r="9" spans="1:11" x14ac:dyDescent="0.25">
      <c r="A9" s="8">
        <v>8</v>
      </c>
      <c r="B9" s="8">
        <f t="shared" ca="1" si="0"/>
        <v>782</v>
      </c>
      <c r="C9" s="2">
        <f t="shared" ca="1" si="1"/>
        <v>0.65166666666666662</v>
      </c>
      <c r="D9" s="2">
        <f t="shared" ca="1" si="2"/>
        <v>1.8916435185185187E-4</v>
      </c>
      <c r="E9" s="2">
        <f t="shared" ca="1" si="3"/>
        <v>1.3753703205022706E-2</v>
      </c>
      <c r="F9" s="3">
        <f t="shared" ca="1" si="4"/>
        <v>0.61618211239770804</v>
      </c>
      <c r="G9" s="3">
        <f t="shared" ca="1" si="5"/>
        <v>0.6871512209356252</v>
      </c>
      <c r="H9" s="2">
        <f t="shared" ca="1" si="6"/>
        <v>3.5484554268958579E-2</v>
      </c>
      <c r="I9" s="2">
        <f t="shared" ca="1" si="7"/>
        <v>3.5484554268958579E-2</v>
      </c>
      <c r="J9" s="2">
        <f t="shared" ca="1" si="8"/>
        <v>0</v>
      </c>
      <c r="K9" s="5">
        <v>0.67</v>
      </c>
    </row>
    <row r="10" spans="1:11" x14ac:dyDescent="0.25">
      <c r="A10" s="8">
        <v>9</v>
      </c>
      <c r="B10" s="8">
        <f t="shared" ca="1" si="0"/>
        <v>793</v>
      </c>
      <c r="C10" s="2">
        <f t="shared" ca="1" si="1"/>
        <v>0.66083333333333338</v>
      </c>
      <c r="D10" s="2">
        <f t="shared" ca="1" si="2"/>
        <v>1.8677719907407407E-4</v>
      </c>
      <c r="E10" s="2">
        <f t="shared" ca="1" si="3"/>
        <v>1.3666645494563546E-2</v>
      </c>
      <c r="F10" s="3">
        <f t="shared" ca="1" si="4"/>
        <v>0.62557338795735939</v>
      </c>
      <c r="G10" s="3">
        <f t="shared" ca="1" si="5"/>
        <v>0.69609327870930737</v>
      </c>
      <c r="H10" s="2">
        <f t="shared" ca="1" si="6"/>
        <v>3.5259945375973989E-2</v>
      </c>
      <c r="I10" s="2">
        <f t="shared" ca="1" si="7"/>
        <v>3.5259945375973989E-2</v>
      </c>
      <c r="J10" s="2">
        <f t="shared" ca="1" si="8"/>
        <v>0</v>
      </c>
      <c r="K10" s="5">
        <v>0.67</v>
      </c>
    </row>
    <row r="11" spans="1:11" x14ac:dyDescent="0.25">
      <c r="A11" s="8">
        <v>10</v>
      </c>
      <c r="B11" s="8">
        <f t="shared" ca="1" si="0"/>
        <v>764</v>
      </c>
      <c r="C11" s="2">
        <f t="shared" ca="1" si="1"/>
        <v>0.63666666666666671</v>
      </c>
      <c r="D11" s="2">
        <f t="shared" ca="1" si="2"/>
        <v>1.9276851851851849E-4</v>
      </c>
      <c r="E11" s="2">
        <f t="shared" ca="1" si="3"/>
        <v>1.3884110289050519E-2</v>
      </c>
      <c r="F11" s="3">
        <f t="shared" ca="1" si="4"/>
        <v>0.60084566212091639</v>
      </c>
      <c r="G11" s="3">
        <f t="shared" ca="1" si="5"/>
        <v>0.67248767121241704</v>
      </c>
      <c r="H11" s="2">
        <f t="shared" ca="1" si="6"/>
        <v>3.5821004545750323E-2</v>
      </c>
      <c r="I11" s="2">
        <f t="shared" ca="1" si="7"/>
        <v>3.5821004545750323E-2</v>
      </c>
      <c r="J11" s="2">
        <f t="shared" ca="1" si="8"/>
        <v>0</v>
      </c>
      <c r="K11" s="5">
        <v>0.67</v>
      </c>
    </row>
    <row r="12" spans="1:11" x14ac:dyDescent="0.25">
      <c r="A12" s="8">
        <v>11</v>
      </c>
      <c r="B12" s="8">
        <f t="shared" ca="1" si="0"/>
        <v>804</v>
      </c>
      <c r="C12" s="2">
        <f t="shared" ca="1" si="1"/>
        <v>0.67</v>
      </c>
      <c r="D12" s="2">
        <f t="shared" ca="1" si="2"/>
        <v>1.8424999999999998E-4</v>
      </c>
      <c r="E12" s="2">
        <f t="shared" ca="1" si="3"/>
        <v>1.3573871960498227E-2</v>
      </c>
      <c r="F12" s="3">
        <f t="shared" ca="1" si="4"/>
        <v>0.63497941034191463</v>
      </c>
      <c r="G12" s="3">
        <f t="shared" ca="1" si="5"/>
        <v>0.70502058965808545</v>
      </c>
      <c r="H12" s="2">
        <f t="shared" ca="1" si="6"/>
        <v>3.502058965808541E-2</v>
      </c>
      <c r="I12" s="2">
        <f t="shared" ca="1" si="7"/>
        <v>3.502058965808541E-2</v>
      </c>
      <c r="J12" s="2">
        <f t="shared" ca="1" si="8"/>
        <v>0</v>
      </c>
      <c r="K12" s="5">
        <v>0.67</v>
      </c>
    </row>
    <row r="13" spans="1:11" x14ac:dyDescent="0.25">
      <c r="A13" s="8">
        <v>12</v>
      </c>
      <c r="B13" s="8">
        <f t="shared" ca="1" si="0"/>
        <v>801</v>
      </c>
      <c r="C13" s="2">
        <f t="shared" ca="1" si="1"/>
        <v>0.66749999999999998</v>
      </c>
      <c r="D13" s="2">
        <f t="shared" ca="1" si="2"/>
        <v>1.84953125E-4</v>
      </c>
      <c r="E13" s="2">
        <f t="shared" ca="1" si="3"/>
        <v>1.3599747240298256E-2</v>
      </c>
      <c r="F13" s="3">
        <f t="shared" ca="1" si="4"/>
        <v>0.63241265212003051</v>
      </c>
      <c r="G13" s="3">
        <f t="shared" ca="1" si="5"/>
        <v>0.70258734787996946</v>
      </c>
      <c r="H13" s="2">
        <f t="shared" ca="1" si="6"/>
        <v>3.5087347879969477E-2</v>
      </c>
      <c r="I13" s="2">
        <f t="shared" ca="1" si="7"/>
        <v>3.5087347879969477E-2</v>
      </c>
      <c r="J13" s="2">
        <f t="shared" ca="1" si="8"/>
        <v>0</v>
      </c>
      <c r="K13" s="5">
        <v>0.67</v>
      </c>
    </row>
    <row r="14" spans="1:11" x14ac:dyDescent="0.25">
      <c r="A14" s="8">
        <v>13</v>
      </c>
      <c r="B14" s="8">
        <f t="shared" ca="1" si="0"/>
        <v>797</v>
      </c>
      <c r="C14" s="2">
        <f t="shared" ca="1" si="1"/>
        <v>0.66416666666666668</v>
      </c>
      <c r="D14" s="2">
        <f t="shared" ca="1" si="2"/>
        <v>1.8587442129629629E-4</v>
      </c>
      <c r="E14" s="2">
        <f t="shared" ca="1" si="3"/>
        <v>1.363357698097958E-2</v>
      </c>
      <c r="F14" s="3">
        <f t="shared" ca="1" si="4"/>
        <v>0.62899203805573933</v>
      </c>
      <c r="G14" s="3">
        <f t="shared" ca="1" si="5"/>
        <v>0.69934129527759403</v>
      </c>
      <c r="H14" s="2">
        <f t="shared" ca="1" si="6"/>
        <v>3.517462861092735E-2</v>
      </c>
      <c r="I14" s="2">
        <f t="shared" ca="1" si="7"/>
        <v>3.517462861092735E-2</v>
      </c>
      <c r="J14" s="2">
        <f t="shared" ca="1" si="8"/>
        <v>0</v>
      </c>
      <c r="K14" s="5">
        <v>0.67</v>
      </c>
    </row>
    <row r="15" spans="1:11" x14ac:dyDescent="0.25">
      <c r="A15" s="8">
        <v>14</v>
      </c>
      <c r="B15" s="8">
        <f t="shared" ca="1" si="0"/>
        <v>782</v>
      </c>
      <c r="C15" s="2">
        <f t="shared" ca="1" si="1"/>
        <v>0.65166666666666662</v>
      </c>
      <c r="D15" s="2">
        <f t="shared" ca="1" si="2"/>
        <v>1.8916435185185187E-4</v>
      </c>
      <c r="E15" s="2">
        <f t="shared" ca="1" si="3"/>
        <v>1.3753703205022706E-2</v>
      </c>
      <c r="F15" s="3">
        <f t="shared" ca="1" si="4"/>
        <v>0.61618211239770804</v>
      </c>
      <c r="G15" s="3">
        <f t="shared" ca="1" si="5"/>
        <v>0.6871512209356252</v>
      </c>
      <c r="H15" s="2">
        <f t="shared" ca="1" si="6"/>
        <v>3.5484554268958579E-2</v>
      </c>
      <c r="I15" s="2">
        <f t="shared" ca="1" si="7"/>
        <v>3.5484554268958579E-2</v>
      </c>
      <c r="J15" s="2">
        <f t="shared" ca="1" si="8"/>
        <v>0</v>
      </c>
      <c r="K15" s="5">
        <v>0.67</v>
      </c>
    </row>
    <row r="16" spans="1:11" x14ac:dyDescent="0.25">
      <c r="A16" s="8">
        <v>15</v>
      </c>
      <c r="B16" s="8">
        <f t="shared" ca="1" si="0"/>
        <v>811</v>
      </c>
      <c r="C16" s="2">
        <f t="shared" ca="1" si="1"/>
        <v>0.67583333333333329</v>
      </c>
      <c r="D16" s="2">
        <f t="shared" ca="1" si="2"/>
        <v>1.8256886574074077E-4</v>
      </c>
      <c r="E16" s="2">
        <f t="shared" ca="1" si="3"/>
        <v>1.3511804681120164E-2</v>
      </c>
      <c r="F16" s="3">
        <f t="shared" ca="1" si="4"/>
        <v>0.64097287725604324</v>
      </c>
      <c r="G16" s="3">
        <f t="shared" ca="1" si="5"/>
        <v>0.71069378941062333</v>
      </c>
      <c r="H16" s="2">
        <f t="shared" ca="1" si="6"/>
        <v>3.4860456077290047E-2</v>
      </c>
      <c r="I16" s="2">
        <f t="shared" ca="1" si="7"/>
        <v>3.4860456077290047E-2</v>
      </c>
      <c r="J16" s="2">
        <f t="shared" ca="1" si="8"/>
        <v>0</v>
      </c>
      <c r="K16" s="5">
        <v>0.67</v>
      </c>
    </row>
    <row r="17" spans="1:11" x14ac:dyDescent="0.25">
      <c r="A17" s="8">
        <v>16</v>
      </c>
      <c r="B17" s="8">
        <f t="shared" ca="1" si="0"/>
        <v>777</v>
      </c>
      <c r="C17" s="2">
        <f t="shared" ca="1" si="1"/>
        <v>0.64749999999999996</v>
      </c>
      <c r="D17" s="2">
        <f t="shared" ca="1" si="2"/>
        <v>1.9020312500000002E-4</v>
      </c>
      <c r="E17" s="2">
        <f t="shared" ca="1" si="3"/>
        <v>1.3791414902032352E-2</v>
      </c>
      <c r="F17" s="3">
        <f t="shared" ca="1" si="4"/>
        <v>0.61191814955275647</v>
      </c>
      <c r="G17" s="3">
        <f t="shared" ca="1" si="5"/>
        <v>0.68308185044724345</v>
      </c>
      <c r="H17" s="2">
        <f t="shared" ca="1" si="6"/>
        <v>3.558185044724349E-2</v>
      </c>
      <c r="I17" s="2">
        <f t="shared" ca="1" si="7"/>
        <v>3.558185044724349E-2</v>
      </c>
      <c r="J17" s="2">
        <f t="shared" ca="1" si="8"/>
        <v>0</v>
      </c>
      <c r="K17" s="5">
        <v>0.67</v>
      </c>
    </row>
    <row r="18" spans="1:11" x14ac:dyDescent="0.25">
      <c r="A18" s="8">
        <v>17</v>
      </c>
      <c r="B18" s="8">
        <f t="shared" ca="1" si="0"/>
        <v>788</v>
      </c>
      <c r="C18" s="2">
        <f t="shared" ca="1" si="1"/>
        <v>0.65666666666666662</v>
      </c>
      <c r="D18" s="2">
        <f t="shared" ca="1" si="2"/>
        <v>1.8787962962962964E-4</v>
      </c>
      <c r="E18" s="2">
        <f t="shared" ca="1" si="3"/>
        <v>1.3706919042207466E-2</v>
      </c>
      <c r="F18" s="3">
        <f t="shared" ca="1" si="4"/>
        <v>0.62130281553777134</v>
      </c>
      <c r="G18" s="3">
        <f t="shared" ca="1" si="5"/>
        <v>0.69203051779556191</v>
      </c>
      <c r="H18" s="2">
        <f t="shared" ca="1" si="6"/>
        <v>3.5363851128895285E-2</v>
      </c>
      <c r="I18" s="2">
        <f t="shared" ca="1" si="7"/>
        <v>3.5363851128895285E-2</v>
      </c>
      <c r="J18" s="2">
        <f t="shared" ca="1" si="8"/>
        <v>0</v>
      </c>
      <c r="K18" s="5">
        <v>0.67</v>
      </c>
    </row>
    <row r="19" spans="1:11" x14ac:dyDescent="0.25">
      <c r="A19" s="8">
        <v>18</v>
      </c>
      <c r="B19" s="8">
        <f t="shared" ca="1" si="0"/>
        <v>795</v>
      </c>
      <c r="C19" s="2">
        <f t="shared" ca="1" si="1"/>
        <v>0.66249999999999998</v>
      </c>
      <c r="D19" s="2">
        <f t="shared" ca="1" si="2"/>
        <v>1.86328125E-4</v>
      </c>
      <c r="E19" s="2">
        <f t="shared" ca="1" si="3"/>
        <v>1.3650206042400971E-2</v>
      </c>
      <c r="F19" s="3">
        <f t="shared" ca="1" si="4"/>
        <v>0.62728246841060542</v>
      </c>
      <c r="G19" s="3">
        <f t="shared" ca="1" si="5"/>
        <v>0.69771753158939454</v>
      </c>
      <c r="H19" s="2">
        <f t="shared" ca="1" si="6"/>
        <v>3.5217531589394557E-2</v>
      </c>
      <c r="I19" s="2">
        <f t="shared" ca="1" si="7"/>
        <v>3.5217531589394557E-2</v>
      </c>
      <c r="J19" s="2">
        <f t="shared" ca="1" si="8"/>
        <v>0</v>
      </c>
      <c r="K19" s="5">
        <v>0.67</v>
      </c>
    </row>
    <row r="20" spans="1:11" x14ac:dyDescent="0.25">
      <c r="A20" s="8">
        <v>19</v>
      </c>
      <c r="B20" s="8">
        <f t="shared" ca="1" si="0"/>
        <v>804</v>
      </c>
      <c r="C20" s="2">
        <f t="shared" ca="1" si="1"/>
        <v>0.67</v>
      </c>
      <c r="D20" s="2">
        <f t="shared" ca="1" si="2"/>
        <v>1.8424999999999998E-4</v>
      </c>
      <c r="E20" s="2">
        <f t="shared" ca="1" si="3"/>
        <v>1.3573871960498227E-2</v>
      </c>
      <c r="F20" s="3">
        <f t="shared" ca="1" si="4"/>
        <v>0.63497941034191463</v>
      </c>
      <c r="G20" s="3">
        <f t="shared" ca="1" si="5"/>
        <v>0.70502058965808545</v>
      </c>
      <c r="H20" s="2">
        <f t="shared" ca="1" si="6"/>
        <v>3.502058965808541E-2</v>
      </c>
      <c r="I20" s="2">
        <f t="shared" ca="1" si="7"/>
        <v>3.502058965808541E-2</v>
      </c>
      <c r="J20" s="2">
        <f t="shared" ca="1" si="8"/>
        <v>0</v>
      </c>
      <c r="K20" s="5">
        <v>0.67</v>
      </c>
    </row>
    <row r="21" spans="1:11" x14ac:dyDescent="0.25">
      <c r="A21" s="8">
        <v>20</v>
      </c>
      <c r="B21" s="8">
        <f t="shared" ca="1" si="0"/>
        <v>788</v>
      </c>
      <c r="C21" s="2">
        <f t="shared" ca="1" si="1"/>
        <v>0.65666666666666662</v>
      </c>
      <c r="D21" s="2">
        <f t="shared" ca="1" si="2"/>
        <v>1.8787962962962964E-4</v>
      </c>
      <c r="E21" s="2">
        <f t="shared" ca="1" si="3"/>
        <v>1.3706919042207466E-2</v>
      </c>
      <c r="F21" s="3">
        <f t="shared" ca="1" si="4"/>
        <v>0.62130281553777134</v>
      </c>
      <c r="G21" s="3">
        <f t="shared" ca="1" si="5"/>
        <v>0.69203051779556191</v>
      </c>
      <c r="H21" s="2">
        <f t="shared" ca="1" si="6"/>
        <v>3.5363851128895285E-2</v>
      </c>
      <c r="I21" s="2">
        <f t="shared" ca="1" si="7"/>
        <v>3.5363851128895285E-2</v>
      </c>
      <c r="J21" s="2">
        <f t="shared" ca="1" si="8"/>
        <v>0</v>
      </c>
      <c r="K21" s="5">
        <v>0.67</v>
      </c>
    </row>
    <row r="22" spans="1:11" x14ac:dyDescent="0.25">
      <c r="A22" s="8">
        <v>21</v>
      </c>
      <c r="B22" s="8">
        <f t="shared" ca="1" si="0"/>
        <v>818</v>
      </c>
      <c r="C22" s="2">
        <f t="shared" ca="1" si="1"/>
        <v>0.68166666666666664</v>
      </c>
      <c r="D22" s="2">
        <f t="shared" ca="1" si="2"/>
        <v>1.8083101851851854E-4</v>
      </c>
      <c r="E22" s="2">
        <f t="shared" ca="1" si="3"/>
        <v>1.3447342433303264E-2</v>
      </c>
      <c r="F22" s="3">
        <f t="shared" ca="1" si="4"/>
        <v>0.64697252318874421</v>
      </c>
      <c r="G22" s="3">
        <f t="shared" ca="1" si="5"/>
        <v>0.71636081014458908</v>
      </c>
      <c r="H22" s="2">
        <f t="shared" ca="1" si="6"/>
        <v>3.4694143477922434E-2</v>
      </c>
      <c r="I22" s="2">
        <f t="shared" ca="1" si="7"/>
        <v>3.4694143477922434E-2</v>
      </c>
      <c r="J22" s="2">
        <f t="shared" ca="1" si="8"/>
        <v>0</v>
      </c>
      <c r="K22" s="5">
        <v>0.67</v>
      </c>
    </row>
    <row r="23" spans="1:11" x14ac:dyDescent="0.25">
      <c r="A23" s="8">
        <v>22</v>
      </c>
      <c r="B23" s="8">
        <f t="shared" ca="1" si="0"/>
        <v>826</v>
      </c>
      <c r="C23" s="2">
        <f t="shared" ca="1" si="1"/>
        <v>0.68833333333333335</v>
      </c>
      <c r="D23" s="2">
        <f t="shared" ca="1" si="2"/>
        <v>1.7877546296296296E-4</v>
      </c>
      <c r="E23" s="2">
        <f t="shared" ca="1" si="3"/>
        <v>1.3370694184034087E-2</v>
      </c>
      <c r="F23" s="3">
        <f t="shared" ca="1" si="4"/>
        <v>0.65383694233852541</v>
      </c>
      <c r="G23" s="3">
        <f t="shared" ca="1" si="5"/>
        <v>0.7228297243281413</v>
      </c>
      <c r="H23" s="2">
        <f t="shared" ca="1" si="6"/>
        <v>3.4496390994807946E-2</v>
      </c>
      <c r="I23" s="2">
        <f t="shared" ca="1" si="7"/>
        <v>3.4496390994807946E-2</v>
      </c>
      <c r="J23" s="2">
        <f t="shared" ca="1" si="8"/>
        <v>0</v>
      </c>
      <c r="K23" s="5">
        <v>0.67</v>
      </c>
    </row>
    <row r="24" spans="1:11" x14ac:dyDescent="0.25">
      <c r="A24" s="8">
        <v>23</v>
      </c>
      <c r="B24" s="8">
        <f t="shared" ca="1" si="0"/>
        <v>794</v>
      </c>
      <c r="C24" s="2">
        <f t="shared" ca="1" si="1"/>
        <v>0.66166666666666663</v>
      </c>
      <c r="D24" s="2">
        <f t="shared" ca="1" si="2"/>
        <v>1.8655324074074074E-4</v>
      </c>
      <c r="E24" s="2">
        <f t="shared" ca="1" si="3"/>
        <v>1.3658449426664094E-2</v>
      </c>
      <c r="F24" s="3">
        <f t="shared" ca="1" si="4"/>
        <v>0.62642786714587329</v>
      </c>
      <c r="G24" s="3">
        <f t="shared" ca="1" si="5"/>
        <v>0.69690546618745997</v>
      </c>
      <c r="H24" s="2">
        <f t="shared" ca="1" si="6"/>
        <v>3.523879952079334E-2</v>
      </c>
      <c r="I24" s="2">
        <f t="shared" ca="1" si="7"/>
        <v>3.523879952079334E-2</v>
      </c>
      <c r="J24" s="2">
        <f t="shared" ca="1" si="8"/>
        <v>0</v>
      </c>
      <c r="K24" s="5">
        <v>0.67</v>
      </c>
    </row>
    <row r="25" spans="1:11" x14ac:dyDescent="0.25">
      <c r="A25" s="8">
        <v>24</v>
      </c>
      <c r="B25" s="8">
        <f t="shared" ca="1" si="0"/>
        <v>820</v>
      </c>
      <c r="C25" s="2">
        <f t="shared" ca="1" si="1"/>
        <v>0.68333333333333335</v>
      </c>
      <c r="D25" s="2">
        <f t="shared" ca="1" si="2"/>
        <v>1.8032407407407407E-4</v>
      </c>
      <c r="E25" s="2">
        <f t="shared" ca="1" si="3"/>
        <v>1.3428479961413133E-2</v>
      </c>
      <c r="F25" s="3">
        <f t="shared" ca="1" si="4"/>
        <v>0.64868785503288751</v>
      </c>
      <c r="G25" s="3">
        <f t="shared" ca="1" si="5"/>
        <v>0.71797881163377919</v>
      </c>
      <c r="H25" s="2">
        <f t="shared" ca="1" si="6"/>
        <v>3.4645478300445842E-2</v>
      </c>
      <c r="I25" s="2">
        <f t="shared" ca="1" si="7"/>
        <v>3.4645478300445842E-2</v>
      </c>
      <c r="J25" s="2">
        <f t="shared" ca="1" si="8"/>
        <v>0</v>
      </c>
      <c r="K25" s="5">
        <v>0.67</v>
      </c>
    </row>
    <row r="26" spans="1:11" x14ac:dyDescent="0.25">
      <c r="A26" s="8">
        <v>25</v>
      </c>
      <c r="B26" s="8">
        <f t="shared" ca="1" si="0"/>
        <v>819</v>
      </c>
      <c r="C26" s="2">
        <f t="shared" ca="1" si="1"/>
        <v>0.6825</v>
      </c>
      <c r="D26" s="2">
        <f t="shared" ca="1" si="2"/>
        <v>1.8057812499999999E-4</v>
      </c>
      <c r="E26" s="2">
        <f t="shared" ca="1" si="3"/>
        <v>1.3437936039437008E-2</v>
      </c>
      <c r="F26" s="3">
        <f t="shared" ca="1" si="4"/>
        <v>0.64783012501825255</v>
      </c>
      <c r="G26" s="3">
        <f t="shared" ca="1" si="5"/>
        <v>0.71716987498174745</v>
      </c>
      <c r="H26" s="2">
        <f t="shared" ca="1" si="6"/>
        <v>3.4669874981747451E-2</v>
      </c>
      <c r="I26" s="2">
        <f t="shared" ca="1" si="7"/>
        <v>3.4669874981747451E-2</v>
      </c>
      <c r="J26" s="2">
        <f t="shared" ca="1" si="8"/>
        <v>0</v>
      </c>
      <c r="K26" s="5">
        <v>0.67</v>
      </c>
    </row>
    <row r="27" spans="1:11" x14ac:dyDescent="0.25">
      <c r="A27" s="8">
        <v>26</v>
      </c>
      <c r="B27" s="8">
        <f t="shared" ca="1" si="0"/>
        <v>817</v>
      </c>
      <c r="C27" s="2">
        <f t="shared" ca="1" si="1"/>
        <v>0.68083333333333329</v>
      </c>
      <c r="D27" s="2">
        <f t="shared" ca="1" si="2"/>
        <v>1.8108275462962964E-4</v>
      </c>
      <c r="E27" s="2">
        <f t="shared" ca="1" si="3"/>
        <v>1.3456699247201359E-2</v>
      </c>
      <c r="F27" s="3">
        <f t="shared" ca="1" si="4"/>
        <v>0.64611504927555374</v>
      </c>
      <c r="G27" s="3">
        <f t="shared" ca="1" si="5"/>
        <v>0.71555161739111284</v>
      </c>
      <c r="H27" s="2">
        <f t="shared" ca="1" si="6"/>
        <v>3.4718284057779547E-2</v>
      </c>
      <c r="I27" s="2">
        <f t="shared" ca="1" si="7"/>
        <v>3.4718284057779547E-2</v>
      </c>
      <c r="J27" s="2">
        <f t="shared" ca="1" si="8"/>
        <v>0</v>
      </c>
      <c r="K27" s="5">
        <v>0.67</v>
      </c>
    </row>
    <row r="28" spans="1:11" x14ac:dyDescent="0.25">
      <c r="A28" s="8">
        <v>27</v>
      </c>
      <c r="B28" s="8">
        <f t="shared" ca="1" si="0"/>
        <v>810</v>
      </c>
      <c r="C28" s="2">
        <f t="shared" ca="1" si="1"/>
        <v>0.67500000000000004</v>
      </c>
      <c r="D28" s="2">
        <f t="shared" ca="1" si="2"/>
        <v>1.8281249999999998E-4</v>
      </c>
      <c r="E28" s="2">
        <f t="shared" ca="1" si="3"/>
        <v>1.3520817282989959E-2</v>
      </c>
      <c r="F28" s="3">
        <f t="shared" ca="1" si="4"/>
        <v>0.64011629140988591</v>
      </c>
      <c r="G28" s="3">
        <f t="shared" ca="1" si="5"/>
        <v>0.70988370859011418</v>
      </c>
      <c r="H28" s="2">
        <f t="shared" ca="1" si="6"/>
        <v>3.4883708590114137E-2</v>
      </c>
      <c r="I28" s="2">
        <f t="shared" ca="1" si="7"/>
        <v>3.4883708590114137E-2</v>
      </c>
      <c r="J28" s="2">
        <f t="shared" ca="1" si="8"/>
        <v>0</v>
      </c>
      <c r="K28" s="5">
        <v>0.67</v>
      </c>
    </row>
    <row r="29" spans="1:11" x14ac:dyDescent="0.25">
      <c r="A29" s="8">
        <v>28</v>
      </c>
      <c r="B29" s="8">
        <f t="shared" ca="1" si="0"/>
        <v>818</v>
      </c>
      <c r="C29" s="2">
        <f t="shared" ca="1" si="1"/>
        <v>0.68166666666666664</v>
      </c>
      <c r="D29" s="2">
        <f t="shared" ca="1" si="2"/>
        <v>1.8083101851851854E-4</v>
      </c>
      <c r="E29" s="2">
        <f t="shared" ca="1" si="3"/>
        <v>1.3447342433303264E-2</v>
      </c>
      <c r="F29" s="3">
        <f t="shared" ca="1" si="4"/>
        <v>0.64697252318874421</v>
      </c>
      <c r="G29" s="3">
        <f t="shared" ca="1" si="5"/>
        <v>0.71636081014458908</v>
      </c>
      <c r="H29" s="2">
        <f t="shared" ca="1" si="6"/>
        <v>3.4694143477922434E-2</v>
      </c>
      <c r="I29" s="2">
        <f t="shared" ca="1" si="7"/>
        <v>3.4694143477922434E-2</v>
      </c>
      <c r="J29" s="2">
        <f t="shared" ca="1" si="8"/>
        <v>0</v>
      </c>
      <c r="K29" s="5">
        <v>0.67</v>
      </c>
    </row>
    <row r="30" spans="1:11" x14ac:dyDescent="0.25">
      <c r="A30" s="8">
        <v>29</v>
      </c>
      <c r="B30" s="8">
        <f t="shared" ca="1" si="0"/>
        <v>788</v>
      </c>
      <c r="C30" s="2">
        <f t="shared" ca="1" si="1"/>
        <v>0.65666666666666662</v>
      </c>
      <c r="D30" s="2">
        <f t="shared" ca="1" si="2"/>
        <v>1.8787962962962964E-4</v>
      </c>
      <c r="E30" s="2">
        <f t="shared" ca="1" si="3"/>
        <v>1.3706919042207466E-2</v>
      </c>
      <c r="F30" s="3">
        <f t="shared" ca="1" si="4"/>
        <v>0.62130281553777134</v>
      </c>
      <c r="G30" s="3">
        <f t="shared" ca="1" si="5"/>
        <v>0.69203051779556191</v>
      </c>
      <c r="H30" s="2">
        <f t="shared" ca="1" si="6"/>
        <v>3.5363851128895285E-2</v>
      </c>
      <c r="I30" s="2">
        <f t="shared" ca="1" si="7"/>
        <v>3.5363851128895285E-2</v>
      </c>
      <c r="J30" s="2">
        <f t="shared" ca="1" si="8"/>
        <v>0</v>
      </c>
      <c r="K30" s="5">
        <v>0.67</v>
      </c>
    </row>
    <row r="31" spans="1:11" x14ac:dyDescent="0.25">
      <c r="A31" s="8">
        <v>30</v>
      </c>
      <c r="B31" s="8">
        <f t="shared" ca="1" si="0"/>
        <v>786</v>
      </c>
      <c r="C31" s="2">
        <f t="shared" ca="1" si="1"/>
        <v>0.65500000000000003</v>
      </c>
      <c r="D31" s="2">
        <f t="shared" ca="1" si="2"/>
        <v>1.8831249999999998E-4</v>
      </c>
      <c r="E31" s="2">
        <f t="shared" ca="1" si="3"/>
        <v>1.3722700171613455E-2</v>
      </c>
      <c r="F31" s="3">
        <f t="shared" ca="1" si="4"/>
        <v>0.61959543355723734</v>
      </c>
      <c r="G31" s="3">
        <f t="shared" ca="1" si="5"/>
        <v>0.69040456644276271</v>
      </c>
      <c r="H31" s="2">
        <f t="shared" ca="1" si="6"/>
        <v>3.5404566442762686E-2</v>
      </c>
      <c r="I31" s="2">
        <f t="shared" ca="1" si="7"/>
        <v>3.5404566442762686E-2</v>
      </c>
      <c r="J31" s="2">
        <f t="shared" ca="1" si="8"/>
        <v>0</v>
      </c>
      <c r="K31" s="5">
        <v>0.67</v>
      </c>
    </row>
    <row r="32" spans="1:11" x14ac:dyDescent="0.25">
      <c r="A32" s="8">
        <v>31</v>
      </c>
      <c r="B32" s="8">
        <f t="shared" ca="1" si="0"/>
        <v>812</v>
      </c>
      <c r="C32" s="2">
        <f t="shared" ca="1" si="1"/>
        <v>0.67666666666666664</v>
      </c>
      <c r="D32" s="2">
        <f t="shared" ca="1" si="2"/>
        <v>1.8232407407407409E-4</v>
      </c>
      <c r="E32" s="2">
        <f t="shared" ca="1" si="3"/>
        <v>1.3502743205514726E-2</v>
      </c>
      <c r="F32" s="3">
        <f t="shared" ca="1" si="4"/>
        <v>0.64182958919643862</v>
      </c>
      <c r="G32" s="3">
        <f t="shared" ca="1" si="5"/>
        <v>0.71150374413689466</v>
      </c>
      <c r="H32" s="2">
        <f t="shared" ca="1" si="6"/>
        <v>3.4837077470228017E-2</v>
      </c>
      <c r="I32" s="2">
        <f t="shared" ca="1" si="7"/>
        <v>3.4837077470228017E-2</v>
      </c>
      <c r="J32" s="2">
        <f t="shared" ca="1" si="8"/>
        <v>0</v>
      </c>
      <c r="K32" s="5">
        <v>0.67</v>
      </c>
    </row>
    <row r="33" spans="1:11" x14ac:dyDescent="0.25">
      <c r="A33" s="8">
        <v>32</v>
      </c>
      <c r="B33" s="8">
        <f t="shared" ca="1" si="0"/>
        <v>795</v>
      </c>
      <c r="C33" s="2">
        <f t="shared" ca="1" si="1"/>
        <v>0.66249999999999998</v>
      </c>
      <c r="D33" s="2">
        <f t="shared" ca="1" si="2"/>
        <v>1.86328125E-4</v>
      </c>
      <c r="E33" s="2">
        <f t="shared" ca="1" si="3"/>
        <v>1.3650206042400971E-2</v>
      </c>
      <c r="F33" s="3">
        <f t="shared" ca="1" si="4"/>
        <v>0.62728246841060542</v>
      </c>
      <c r="G33" s="3">
        <f t="shared" ca="1" si="5"/>
        <v>0.69771753158939454</v>
      </c>
      <c r="H33" s="2">
        <f t="shared" ca="1" si="6"/>
        <v>3.5217531589394557E-2</v>
      </c>
      <c r="I33" s="2">
        <f t="shared" ca="1" si="7"/>
        <v>3.5217531589394557E-2</v>
      </c>
      <c r="J33" s="2">
        <f t="shared" ca="1" si="8"/>
        <v>0</v>
      </c>
      <c r="K33" s="5">
        <v>0.67</v>
      </c>
    </row>
    <row r="34" spans="1:11" x14ac:dyDescent="0.25">
      <c r="A34" s="8">
        <v>33</v>
      </c>
      <c r="B34" s="8">
        <f t="shared" ca="1" si="0"/>
        <v>785</v>
      </c>
      <c r="C34" s="2">
        <f t="shared" ca="1" si="1"/>
        <v>0.65416666666666667</v>
      </c>
      <c r="D34" s="2">
        <f t="shared" ca="1" si="2"/>
        <v>1.8852719907407409E-4</v>
      </c>
      <c r="E34" s="2">
        <f t="shared" ca="1" si="3"/>
        <v>1.373052071387222E-2</v>
      </c>
      <c r="F34" s="3">
        <f t="shared" ca="1" si="4"/>
        <v>0.61874192322487631</v>
      </c>
      <c r="G34" s="3">
        <f t="shared" ca="1" si="5"/>
        <v>0.68959141010845704</v>
      </c>
      <c r="H34" s="2">
        <f t="shared" ca="1" si="6"/>
        <v>3.5424743441790363E-2</v>
      </c>
      <c r="I34" s="2">
        <f t="shared" ca="1" si="7"/>
        <v>3.5424743441790363E-2</v>
      </c>
      <c r="J34" s="2">
        <f t="shared" ca="1" si="8"/>
        <v>0</v>
      </c>
      <c r="K34" s="5">
        <v>0.67</v>
      </c>
    </row>
    <row r="35" spans="1:11" x14ac:dyDescent="0.25">
      <c r="A35" s="8">
        <v>34</v>
      </c>
      <c r="B35" s="8">
        <f t="shared" ca="1" si="0"/>
        <v>810</v>
      </c>
      <c r="C35" s="2">
        <f t="shared" ca="1" si="1"/>
        <v>0.67500000000000004</v>
      </c>
      <c r="D35" s="2">
        <f t="shared" ca="1" si="2"/>
        <v>1.8281249999999998E-4</v>
      </c>
      <c r="E35" s="2">
        <f t="shared" ca="1" si="3"/>
        <v>1.3520817282989959E-2</v>
      </c>
      <c r="F35" s="3">
        <f t="shared" ca="1" si="4"/>
        <v>0.64011629140988591</v>
      </c>
      <c r="G35" s="3">
        <f t="shared" ca="1" si="5"/>
        <v>0.70988370859011418</v>
      </c>
      <c r="H35" s="2">
        <f t="shared" ca="1" si="6"/>
        <v>3.4883708590114137E-2</v>
      </c>
      <c r="I35" s="2">
        <f t="shared" ca="1" si="7"/>
        <v>3.4883708590114137E-2</v>
      </c>
      <c r="J35" s="2">
        <f t="shared" ca="1" si="8"/>
        <v>0</v>
      </c>
      <c r="K35" s="5">
        <v>0.67</v>
      </c>
    </row>
    <row r="36" spans="1:11" x14ac:dyDescent="0.25">
      <c r="A36" s="8">
        <v>35</v>
      </c>
      <c r="B36" s="8">
        <f t="shared" ca="1" si="0"/>
        <v>815</v>
      </c>
      <c r="C36" s="2">
        <f t="shared" ca="1" si="1"/>
        <v>0.6791666666666667</v>
      </c>
      <c r="D36" s="2">
        <f t="shared" ca="1" si="2"/>
        <v>1.815827546296296E-4</v>
      </c>
      <c r="E36" s="2">
        <f t="shared" ca="1" si="3"/>
        <v>1.3475264547667686E-2</v>
      </c>
      <c r="F36" s="3">
        <f t="shared" ca="1" si="4"/>
        <v>0.64440048413368411</v>
      </c>
      <c r="G36" s="3">
        <f t="shared" ca="1" si="5"/>
        <v>0.71393284919964928</v>
      </c>
      <c r="H36" s="2">
        <f t="shared" ca="1" si="6"/>
        <v>3.4766182532982581E-2</v>
      </c>
      <c r="I36" s="2">
        <f t="shared" ca="1" si="7"/>
        <v>3.4766182532982581E-2</v>
      </c>
      <c r="J36" s="2">
        <f t="shared" ca="1" si="8"/>
        <v>0</v>
      </c>
      <c r="K36" s="5">
        <v>0.67</v>
      </c>
    </row>
    <row r="37" spans="1:11" x14ac:dyDescent="0.25">
      <c r="A37" s="8">
        <v>36</v>
      </c>
      <c r="B37" s="8">
        <f t="shared" ca="1" si="0"/>
        <v>812</v>
      </c>
      <c r="C37" s="2">
        <f t="shared" ca="1" si="1"/>
        <v>0.67666666666666664</v>
      </c>
      <c r="D37" s="2">
        <f t="shared" ca="1" si="2"/>
        <v>1.8232407407407409E-4</v>
      </c>
      <c r="E37" s="2">
        <f t="shared" ca="1" si="3"/>
        <v>1.3502743205514726E-2</v>
      </c>
      <c r="F37" s="3">
        <f t="shared" ca="1" si="4"/>
        <v>0.64182958919643862</v>
      </c>
      <c r="G37" s="3">
        <f t="shared" ca="1" si="5"/>
        <v>0.71150374413689466</v>
      </c>
      <c r="H37" s="2">
        <f t="shared" ca="1" si="6"/>
        <v>3.4837077470228017E-2</v>
      </c>
      <c r="I37" s="2">
        <f t="shared" ca="1" si="7"/>
        <v>3.4837077470228017E-2</v>
      </c>
      <c r="J37" s="2">
        <f t="shared" ca="1" si="8"/>
        <v>0</v>
      </c>
      <c r="K37" s="5">
        <v>0.67</v>
      </c>
    </row>
    <row r="38" spans="1:11" x14ac:dyDescent="0.25">
      <c r="A38" s="8">
        <v>37</v>
      </c>
      <c r="B38" s="8">
        <f t="shared" ca="1" si="0"/>
        <v>797</v>
      </c>
      <c r="C38" s="2">
        <f t="shared" ca="1" si="1"/>
        <v>0.66416666666666668</v>
      </c>
      <c r="D38" s="2">
        <f t="shared" ca="1" si="2"/>
        <v>1.8587442129629629E-4</v>
      </c>
      <c r="E38" s="2">
        <f t="shared" ca="1" si="3"/>
        <v>1.363357698097958E-2</v>
      </c>
      <c r="F38" s="3">
        <f t="shared" ca="1" si="4"/>
        <v>0.62899203805573933</v>
      </c>
      <c r="G38" s="3">
        <f t="shared" ca="1" si="5"/>
        <v>0.69934129527759403</v>
      </c>
      <c r="H38" s="2">
        <f t="shared" ca="1" si="6"/>
        <v>3.517462861092735E-2</v>
      </c>
      <c r="I38" s="2">
        <f t="shared" ca="1" si="7"/>
        <v>3.517462861092735E-2</v>
      </c>
      <c r="J38" s="2">
        <f t="shared" ca="1" si="8"/>
        <v>0</v>
      </c>
      <c r="K38" s="5">
        <v>0.67</v>
      </c>
    </row>
    <row r="39" spans="1:11" x14ac:dyDescent="0.25">
      <c r="A39" s="8">
        <v>38</v>
      </c>
      <c r="B39" s="8">
        <f t="shared" ca="1" si="0"/>
        <v>809</v>
      </c>
      <c r="C39" s="2">
        <f t="shared" ca="1" si="1"/>
        <v>0.67416666666666669</v>
      </c>
      <c r="D39" s="2">
        <f t="shared" ca="1" si="2"/>
        <v>1.8305497685185184E-4</v>
      </c>
      <c r="E39" s="2">
        <f t="shared" ca="1" si="3"/>
        <v>1.3529781108792997E-2</v>
      </c>
      <c r="F39" s="3">
        <f t="shared" ca="1" si="4"/>
        <v>0.63925983140598075</v>
      </c>
      <c r="G39" s="3">
        <f t="shared" ca="1" si="5"/>
        <v>0.70907350192735263</v>
      </c>
      <c r="H39" s="2">
        <f t="shared" ca="1" si="6"/>
        <v>3.4906835260685942E-2</v>
      </c>
      <c r="I39" s="2">
        <f t="shared" ca="1" si="7"/>
        <v>3.4906835260685942E-2</v>
      </c>
      <c r="J39" s="2">
        <f t="shared" ca="1" si="8"/>
        <v>0</v>
      </c>
      <c r="K39" s="5">
        <v>0.67</v>
      </c>
    </row>
    <row r="40" spans="1:11" x14ac:dyDescent="0.25">
      <c r="A40" s="8">
        <v>39</v>
      </c>
      <c r="B40" s="8">
        <f t="shared" ca="1" si="0"/>
        <v>788</v>
      </c>
      <c r="C40" s="2">
        <f t="shared" ca="1" si="1"/>
        <v>0.65666666666666662</v>
      </c>
      <c r="D40" s="2">
        <f t="shared" ca="1" si="2"/>
        <v>1.8787962962962964E-4</v>
      </c>
      <c r="E40" s="2">
        <f t="shared" ca="1" si="3"/>
        <v>1.3706919042207466E-2</v>
      </c>
      <c r="F40" s="3">
        <f t="shared" ca="1" si="4"/>
        <v>0.62130281553777134</v>
      </c>
      <c r="G40" s="3">
        <f t="shared" ca="1" si="5"/>
        <v>0.69203051779556191</v>
      </c>
      <c r="H40" s="2">
        <f t="shared" ca="1" si="6"/>
        <v>3.5363851128895285E-2</v>
      </c>
      <c r="I40" s="2">
        <f t="shared" ca="1" si="7"/>
        <v>3.5363851128895285E-2</v>
      </c>
      <c r="J40" s="2">
        <f t="shared" ca="1" si="8"/>
        <v>0</v>
      </c>
      <c r="K40" s="5">
        <v>0.67</v>
      </c>
    </row>
    <row r="41" spans="1:11" x14ac:dyDescent="0.25">
      <c r="A41" s="8">
        <v>40</v>
      </c>
      <c r="B41" s="8">
        <f t="shared" ca="1" si="0"/>
        <v>816</v>
      </c>
      <c r="C41" s="2">
        <f t="shared" ca="1" si="1"/>
        <v>0.68</v>
      </c>
      <c r="D41" s="2">
        <f t="shared" ca="1" si="2"/>
        <v>1.8133333333333331E-4</v>
      </c>
      <c r="E41" s="2">
        <f t="shared" ca="1" si="3"/>
        <v>1.346600658448277E-2</v>
      </c>
      <c r="F41" s="3">
        <f t="shared" ca="1" si="4"/>
        <v>0.64525770301203456</v>
      </c>
      <c r="G41" s="3">
        <f t="shared" ca="1" si="5"/>
        <v>0.71474229698796554</v>
      </c>
      <c r="H41" s="2">
        <f t="shared" ca="1" si="6"/>
        <v>3.4742296987965493E-2</v>
      </c>
      <c r="I41" s="2">
        <f t="shared" ca="1" si="7"/>
        <v>3.4742296987965493E-2</v>
      </c>
      <c r="J41" s="2">
        <f t="shared" ca="1" si="8"/>
        <v>0</v>
      </c>
      <c r="K41" s="5">
        <v>0.67</v>
      </c>
    </row>
    <row r="42" spans="1:11" x14ac:dyDescent="0.25">
      <c r="A42" s="8">
        <v>41</v>
      </c>
      <c r="B42" s="8">
        <f t="shared" ca="1" si="0"/>
        <v>808</v>
      </c>
      <c r="C42" s="2">
        <f t="shared" ca="1" si="1"/>
        <v>0.67333333333333334</v>
      </c>
      <c r="D42" s="2">
        <f t="shared" ca="1" si="2"/>
        <v>1.8329629629629628E-4</v>
      </c>
      <c r="E42" s="2">
        <f t="shared" ca="1" si="3"/>
        <v>1.3538696255411608E-2</v>
      </c>
      <c r="F42" s="3">
        <f t="shared" ca="1" si="4"/>
        <v>0.63840349699437138</v>
      </c>
      <c r="G42" s="3">
        <f t="shared" ca="1" si="5"/>
        <v>0.7082631696722953</v>
      </c>
      <c r="H42" s="2">
        <f t="shared" ca="1" si="6"/>
        <v>3.4929836338961961E-2</v>
      </c>
      <c r="I42" s="2">
        <f t="shared" ca="1" si="7"/>
        <v>3.4929836338961961E-2</v>
      </c>
      <c r="J42" s="2">
        <f t="shared" ca="1" si="8"/>
        <v>0</v>
      </c>
      <c r="K42" s="5">
        <v>0.67</v>
      </c>
    </row>
    <row r="43" spans="1:11" x14ac:dyDescent="0.25">
      <c r="A43" s="8">
        <v>42</v>
      </c>
      <c r="B43" s="8">
        <f t="shared" ca="1" si="0"/>
        <v>769</v>
      </c>
      <c r="C43" s="2">
        <f t="shared" ca="1" si="1"/>
        <v>0.64083333333333337</v>
      </c>
      <c r="D43" s="2">
        <f t="shared" ca="1" si="2"/>
        <v>1.9180497685185183E-4</v>
      </c>
      <c r="E43" s="2">
        <f t="shared" ca="1" si="3"/>
        <v>1.384936738092581E-2</v>
      </c>
      <c r="F43" s="3">
        <f t="shared" ca="1" si="4"/>
        <v>0.60510196549054474</v>
      </c>
      <c r="G43" s="3">
        <f t="shared" ca="1" si="5"/>
        <v>0.676564701176122</v>
      </c>
      <c r="H43" s="2">
        <f t="shared" ca="1" si="6"/>
        <v>3.5731367842788631E-2</v>
      </c>
      <c r="I43" s="2">
        <f t="shared" ca="1" si="7"/>
        <v>3.5731367842788631E-2</v>
      </c>
      <c r="J43" s="2">
        <f t="shared" ca="1" si="8"/>
        <v>0</v>
      </c>
      <c r="K43" s="5">
        <v>0.67</v>
      </c>
    </row>
    <row r="44" spans="1:11" x14ac:dyDescent="0.25">
      <c r="A44" s="8">
        <v>43</v>
      </c>
      <c r="B44" s="8">
        <f t="shared" ca="1" si="0"/>
        <v>821</v>
      </c>
      <c r="C44" s="2">
        <f t="shared" ca="1" si="1"/>
        <v>0.6841666666666667</v>
      </c>
      <c r="D44" s="2">
        <f t="shared" ca="1" si="2"/>
        <v>1.8006886574074073E-4</v>
      </c>
      <c r="E44" s="2">
        <f t="shared" ca="1" si="3"/>
        <v>1.3418974094197393E-2</v>
      </c>
      <c r="F44" s="3">
        <f t="shared" ca="1" si="4"/>
        <v>0.64954571350363743</v>
      </c>
      <c r="G44" s="3">
        <f t="shared" ca="1" si="5"/>
        <v>0.71878761982969597</v>
      </c>
      <c r="H44" s="2">
        <f t="shared" ca="1" si="6"/>
        <v>3.4620953163029267E-2</v>
      </c>
      <c r="I44" s="2">
        <f t="shared" ca="1" si="7"/>
        <v>3.4620953163029267E-2</v>
      </c>
      <c r="J44" s="2">
        <f t="shared" ca="1" si="8"/>
        <v>0</v>
      </c>
      <c r="K44" s="5">
        <v>0.67</v>
      </c>
    </row>
    <row r="45" spans="1:11" x14ac:dyDescent="0.25">
      <c r="A45" s="8">
        <v>44</v>
      </c>
      <c r="B45" s="8">
        <f t="shared" ca="1" si="0"/>
        <v>814</v>
      </c>
      <c r="C45" s="2">
        <f t="shared" ca="1" si="1"/>
        <v>0.67833333333333334</v>
      </c>
      <c r="D45" s="2">
        <f t="shared" ca="1" si="2"/>
        <v>1.8183101851851851E-4</v>
      </c>
      <c r="E45" s="2">
        <f t="shared" ca="1" si="3"/>
        <v>1.3484473238451642E-2</v>
      </c>
      <c r="F45" s="3">
        <f t="shared" ca="1" si="4"/>
        <v>0.64354339237812808</v>
      </c>
      <c r="G45" s="3">
        <f t="shared" ca="1" si="5"/>
        <v>0.71312327428853861</v>
      </c>
      <c r="H45" s="2">
        <f t="shared" ca="1" si="6"/>
        <v>3.4789940955205267E-2</v>
      </c>
      <c r="I45" s="2">
        <f t="shared" ca="1" si="7"/>
        <v>3.4789940955205267E-2</v>
      </c>
      <c r="J45" s="2">
        <f t="shared" ca="1" si="8"/>
        <v>0</v>
      </c>
      <c r="K45" s="5">
        <v>0.67</v>
      </c>
    </row>
    <row r="46" spans="1:11" x14ac:dyDescent="0.25">
      <c r="A46" s="8">
        <v>45</v>
      </c>
      <c r="B46" s="8">
        <f t="shared" ca="1" si="0"/>
        <v>803</v>
      </c>
      <c r="C46" s="2">
        <f t="shared" ca="1" si="1"/>
        <v>0.66916666666666669</v>
      </c>
      <c r="D46" s="2">
        <f t="shared" ca="1" si="2"/>
        <v>1.8448553240740741E-4</v>
      </c>
      <c r="E46" s="2">
        <f t="shared" ca="1" si="3"/>
        <v>1.3582545137322658E-2</v>
      </c>
      <c r="F46" s="3">
        <f t="shared" ca="1" si="4"/>
        <v>0.63412370021237419</v>
      </c>
      <c r="G46" s="3">
        <f t="shared" ca="1" si="5"/>
        <v>0.70420963312095919</v>
      </c>
      <c r="H46" s="2">
        <f t="shared" ca="1" si="6"/>
        <v>3.5042966454292501E-2</v>
      </c>
      <c r="I46" s="2">
        <f t="shared" ca="1" si="7"/>
        <v>3.5042966454292501E-2</v>
      </c>
      <c r="J46" s="2">
        <f t="shared" ca="1" si="8"/>
        <v>0</v>
      </c>
      <c r="K46" s="5">
        <v>0.67</v>
      </c>
    </row>
    <row r="47" spans="1:11" x14ac:dyDescent="0.25">
      <c r="A47" s="8">
        <v>46</v>
      </c>
      <c r="B47" s="8">
        <f t="shared" ca="1" si="0"/>
        <v>790</v>
      </c>
      <c r="C47" s="2">
        <f t="shared" ca="1" si="1"/>
        <v>0.65833333333333333</v>
      </c>
      <c r="D47" s="2">
        <f t="shared" ca="1" si="2"/>
        <v>1.8744212962962963E-4</v>
      </c>
      <c r="E47" s="2">
        <f t="shared" ca="1" si="3"/>
        <v>1.3690950647403183E-2</v>
      </c>
      <c r="F47" s="3">
        <f t="shared" ca="1" si="4"/>
        <v>0.62301068066303311</v>
      </c>
      <c r="G47" s="3">
        <f t="shared" ca="1" si="5"/>
        <v>0.69365598600363354</v>
      </c>
      <c r="H47" s="2">
        <f t="shared" ca="1" si="6"/>
        <v>3.5322652670300214E-2</v>
      </c>
      <c r="I47" s="2">
        <f t="shared" ca="1" si="7"/>
        <v>3.5322652670300214E-2</v>
      </c>
      <c r="J47" s="2">
        <f t="shared" ca="1" si="8"/>
        <v>0</v>
      </c>
      <c r="K47" s="5">
        <v>0.67</v>
      </c>
    </row>
    <row r="48" spans="1:11" x14ac:dyDescent="0.25">
      <c r="A48" s="8">
        <v>47</v>
      </c>
      <c r="B48" s="8">
        <f t="shared" ca="1" si="0"/>
        <v>808</v>
      </c>
      <c r="C48" s="2">
        <f t="shared" ca="1" si="1"/>
        <v>0.67333333333333334</v>
      </c>
      <c r="D48" s="2">
        <f t="shared" ca="1" si="2"/>
        <v>1.8329629629629628E-4</v>
      </c>
      <c r="E48" s="2">
        <f t="shared" ca="1" si="3"/>
        <v>1.3538696255411608E-2</v>
      </c>
      <c r="F48" s="3">
        <f t="shared" ca="1" si="4"/>
        <v>0.63840349699437138</v>
      </c>
      <c r="G48" s="3">
        <f t="shared" ca="1" si="5"/>
        <v>0.7082631696722953</v>
      </c>
      <c r="H48" s="2">
        <f t="shared" ca="1" si="6"/>
        <v>3.4929836338961961E-2</v>
      </c>
      <c r="I48" s="2">
        <f t="shared" ca="1" si="7"/>
        <v>3.4929836338961961E-2</v>
      </c>
      <c r="J48" s="2">
        <f t="shared" ca="1" si="8"/>
        <v>0</v>
      </c>
      <c r="K48" s="5">
        <v>0.67</v>
      </c>
    </row>
    <row r="49" spans="1:11" x14ac:dyDescent="0.25">
      <c r="A49" s="8">
        <v>48</v>
      </c>
      <c r="B49" s="8">
        <f t="shared" ca="1" si="0"/>
        <v>810</v>
      </c>
      <c r="C49" s="2">
        <f t="shared" ca="1" si="1"/>
        <v>0.67500000000000004</v>
      </c>
      <c r="D49" s="2">
        <f t="shared" ca="1" si="2"/>
        <v>1.8281249999999998E-4</v>
      </c>
      <c r="E49" s="2">
        <f t="shared" ca="1" si="3"/>
        <v>1.3520817282989959E-2</v>
      </c>
      <c r="F49" s="3">
        <f t="shared" ca="1" si="4"/>
        <v>0.64011629140988591</v>
      </c>
      <c r="G49" s="3">
        <f t="shared" ca="1" si="5"/>
        <v>0.70988370859011418</v>
      </c>
      <c r="H49" s="2">
        <f t="shared" ca="1" si="6"/>
        <v>3.4883708590114137E-2</v>
      </c>
      <c r="I49" s="2">
        <f t="shared" ca="1" si="7"/>
        <v>3.4883708590114137E-2</v>
      </c>
      <c r="J49" s="2">
        <f t="shared" ca="1" si="8"/>
        <v>0</v>
      </c>
      <c r="K49" s="5">
        <v>0.67</v>
      </c>
    </row>
    <row r="50" spans="1:11" x14ac:dyDescent="0.25">
      <c r="A50" s="8">
        <v>49</v>
      </c>
      <c r="B50" s="8">
        <f t="shared" ca="1" si="0"/>
        <v>790</v>
      </c>
      <c r="C50" s="2">
        <f t="shared" ca="1" si="1"/>
        <v>0.65833333333333333</v>
      </c>
      <c r="D50" s="2">
        <f t="shared" ca="1" si="2"/>
        <v>1.8744212962962963E-4</v>
      </c>
      <c r="E50" s="2">
        <f t="shared" ca="1" si="3"/>
        <v>1.3690950647403183E-2</v>
      </c>
      <c r="F50" s="3">
        <f t="shared" ca="1" si="4"/>
        <v>0.62301068066303311</v>
      </c>
      <c r="G50" s="3">
        <f t="shared" ca="1" si="5"/>
        <v>0.69365598600363354</v>
      </c>
      <c r="H50" s="2">
        <f t="shared" ca="1" si="6"/>
        <v>3.5322652670300214E-2</v>
      </c>
      <c r="I50" s="2">
        <f t="shared" ca="1" si="7"/>
        <v>3.5322652670300214E-2</v>
      </c>
      <c r="J50" s="2">
        <f t="shared" ca="1" si="8"/>
        <v>0</v>
      </c>
      <c r="K50" s="5">
        <v>0.67</v>
      </c>
    </row>
    <row r="51" spans="1:11" x14ac:dyDescent="0.25">
      <c r="A51" s="8">
        <v>50</v>
      </c>
      <c r="B51" s="8">
        <f t="shared" ca="1" si="0"/>
        <v>771</v>
      </c>
      <c r="C51" s="2">
        <f t="shared" ca="1" si="1"/>
        <v>0.64249999999999996</v>
      </c>
      <c r="D51" s="2">
        <f t="shared" ca="1" si="2"/>
        <v>1.9141145833333334E-4</v>
      </c>
      <c r="E51" s="2">
        <f t="shared" ca="1" si="3"/>
        <v>1.3835152992769301E-2</v>
      </c>
      <c r="F51" s="3">
        <f t="shared" ca="1" si="4"/>
        <v>0.60680530527865517</v>
      </c>
      <c r="G51" s="3">
        <f t="shared" ca="1" si="5"/>
        <v>0.67819469472134475</v>
      </c>
      <c r="H51" s="2">
        <f t="shared" ca="1" si="6"/>
        <v>3.5694694721344788E-2</v>
      </c>
      <c r="I51" s="2">
        <f t="shared" ca="1" si="7"/>
        <v>3.5694694721344788E-2</v>
      </c>
      <c r="J51" s="2">
        <f t="shared" ca="1" si="8"/>
        <v>0</v>
      </c>
      <c r="K51" s="5">
        <v>0.67</v>
      </c>
    </row>
    <row r="52" spans="1:11" x14ac:dyDescent="0.25">
      <c r="A52" s="8">
        <v>51</v>
      </c>
      <c r="B52" s="8">
        <f t="shared" ca="1" si="0"/>
        <v>784</v>
      </c>
      <c r="C52" s="2">
        <f t="shared" ca="1" si="1"/>
        <v>0.65333333333333332</v>
      </c>
      <c r="D52" s="2">
        <f t="shared" ca="1" si="2"/>
        <v>1.8874074074074076E-4</v>
      </c>
      <c r="E52" s="2">
        <f t="shared" ca="1" si="3"/>
        <v>1.373829468095443E-2</v>
      </c>
      <c r="F52" s="3">
        <f t="shared" ca="1" si="4"/>
        <v>0.61788853305647085</v>
      </c>
      <c r="G52" s="3">
        <f t="shared" ca="1" si="5"/>
        <v>0.6887781336101958</v>
      </c>
      <c r="H52" s="2">
        <f t="shared" ca="1" si="6"/>
        <v>3.5444800276862476E-2</v>
      </c>
      <c r="I52" s="2">
        <f t="shared" ca="1" si="7"/>
        <v>3.5444800276862476E-2</v>
      </c>
      <c r="J52" s="2">
        <f t="shared" ca="1" si="8"/>
        <v>0</v>
      </c>
      <c r="K52" s="5">
        <v>0.67</v>
      </c>
    </row>
    <row r="53" spans="1:11" x14ac:dyDescent="0.25">
      <c r="A53" s="8">
        <v>52</v>
      </c>
      <c r="B53" s="8">
        <f t="shared" ca="1" si="0"/>
        <v>822</v>
      </c>
      <c r="C53" s="2">
        <f t="shared" ca="1" si="1"/>
        <v>0.68500000000000005</v>
      </c>
      <c r="D53" s="2">
        <f t="shared" ca="1" si="2"/>
        <v>1.7981249999999996E-4</v>
      </c>
      <c r="E53" s="2">
        <f t="shared" ca="1" si="3"/>
        <v>1.3409418331903884E-2</v>
      </c>
      <c r="F53" s="3">
        <f t="shared" ca="1" si="4"/>
        <v>0.65040370070368803</v>
      </c>
      <c r="G53" s="3">
        <f t="shared" ca="1" si="5"/>
        <v>0.71959629929631208</v>
      </c>
      <c r="H53" s="2">
        <f t="shared" ca="1" si="6"/>
        <v>3.4596299296312027E-2</v>
      </c>
      <c r="I53" s="2">
        <f t="shared" ca="1" si="7"/>
        <v>3.4596299296312027E-2</v>
      </c>
      <c r="J53" s="2">
        <f t="shared" ca="1" si="8"/>
        <v>0</v>
      </c>
      <c r="K53" s="5">
        <v>0.67</v>
      </c>
    </row>
    <row r="54" spans="1:11" x14ac:dyDescent="0.25">
      <c r="A54" s="8">
        <v>53</v>
      </c>
      <c r="B54" s="8">
        <f t="shared" ca="1" si="0"/>
        <v>807</v>
      </c>
      <c r="C54" s="2">
        <f t="shared" ca="1" si="1"/>
        <v>0.67249999999999999</v>
      </c>
      <c r="D54" s="2">
        <f t="shared" ca="1" si="2"/>
        <v>1.8353645833333335E-4</v>
      </c>
      <c r="E54" s="2">
        <f t="shared" ca="1" si="3"/>
        <v>1.3547562818947671E-2</v>
      </c>
      <c r="F54" s="3">
        <f t="shared" ca="1" si="4"/>
        <v>0.63754728792711501</v>
      </c>
      <c r="G54" s="3">
        <f t="shared" ca="1" si="5"/>
        <v>0.70745271207288496</v>
      </c>
      <c r="H54" s="2">
        <f t="shared" ca="1" si="6"/>
        <v>3.4952712072884973E-2</v>
      </c>
      <c r="I54" s="2">
        <f t="shared" ca="1" si="7"/>
        <v>3.4952712072884973E-2</v>
      </c>
      <c r="J54" s="2">
        <f t="shared" ca="1" si="8"/>
        <v>0</v>
      </c>
      <c r="K54" s="5">
        <v>0.67</v>
      </c>
    </row>
    <row r="55" spans="1:11" x14ac:dyDescent="0.25">
      <c r="A55" s="8">
        <v>54</v>
      </c>
      <c r="B55" s="8">
        <f t="shared" ca="1" si="0"/>
        <v>793</v>
      </c>
      <c r="C55" s="2">
        <f t="shared" ca="1" si="1"/>
        <v>0.66083333333333338</v>
      </c>
      <c r="D55" s="2">
        <f t="shared" ca="1" si="2"/>
        <v>1.8677719907407407E-4</v>
      </c>
      <c r="E55" s="2">
        <f t="shared" ca="1" si="3"/>
        <v>1.3666645494563546E-2</v>
      </c>
      <c r="F55" s="3">
        <f t="shared" ca="1" si="4"/>
        <v>0.62557338795735939</v>
      </c>
      <c r="G55" s="3">
        <f t="shared" ca="1" si="5"/>
        <v>0.69609327870930737</v>
      </c>
      <c r="H55" s="2">
        <f t="shared" ca="1" si="6"/>
        <v>3.5259945375973989E-2</v>
      </c>
      <c r="I55" s="2">
        <f t="shared" ca="1" si="7"/>
        <v>3.5259945375973989E-2</v>
      </c>
      <c r="J55" s="2">
        <f t="shared" ca="1" si="8"/>
        <v>0</v>
      </c>
      <c r="K55" s="5">
        <v>0.67</v>
      </c>
    </row>
    <row r="56" spans="1:11" x14ac:dyDescent="0.25">
      <c r="A56" s="8">
        <v>55</v>
      </c>
      <c r="B56" s="8">
        <f t="shared" ca="1" si="0"/>
        <v>812</v>
      </c>
      <c r="C56" s="2">
        <f t="shared" ca="1" si="1"/>
        <v>0.67666666666666664</v>
      </c>
      <c r="D56" s="2">
        <f t="shared" ca="1" si="2"/>
        <v>1.8232407407407409E-4</v>
      </c>
      <c r="E56" s="2">
        <f t="shared" ca="1" si="3"/>
        <v>1.3502743205514726E-2</v>
      </c>
      <c r="F56" s="3">
        <f t="shared" ca="1" si="4"/>
        <v>0.64182958919643862</v>
      </c>
      <c r="G56" s="3">
        <f t="shared" ca="1" si="5"/>
        <v>0.71150374413689466</v>
      </c>
      <c r="H56" s="2">
        <f t="shared" ca="1" si="6"/>
        <v>3.4837077470228017E-2</v>
      </c>
      <c r="I56" s="2">
        <f t="shared" ca="1" si="7"/>
        <v>3.4837077470228017E-2</v>
      </c>
      <c r="J56" s="2">
        <f t="shared" ca="1" si="8"/>
        <v>0</v>
      </c>
      <c r="K56" s="5">
        <v>0.67</v>
      </c>
    </row>
    <row r="57" spans="1:11" x14ac:dyDescent="0.25">
      <c r="A57" s="8">
        <v>56</v>
      </c>
      <c r="B57" s="8">
        <f t="shared" ca="1" si="0"/>
        <v>812</v>
      </c>
      <c r="C57" s="2">
        <f t="shared" ca="1" si="1"/>
        <v>0.67666666666666664</v>
      </c>
      <c r="D57" s="2">
        <f t="shared" ca="1" si="2"/>
        <v>1.8232407407407409E-4</v>
      </c>
      <c r="E57" s="2">
        <f t="shared" ca="1" si="3"/>
        <v>1.3502743205514726E-2</v>
      </c>
      <c r="F57" s="3">
        <f t="shared" ca="1" si="4"/>
        <v>0.64182958919643862</v>
      </c>
      <c r="G57" s="3">
        <f t="shared" ca="1" si="5"/>
        <v>0.71150374413689466</v>
      </c>
      <c r="H57" s="2">
        <f t="shared" ca="1" si="6"/>
        <v>3.4837077470228017E-2</v>
      </c>
      <c r="I57" s="2">
        <f t="shared" ca="1" si="7"/>
        <v>3.4837077470228017E-2</v>
      </c>
      <c r="J57" s="2">
        <f t="shared" ca="1" si="8"/>
        <v>0</v>
      </c>
      <c r="K57" s="5">
        <v>0.67</v>
      </c>
    </row>
    <row r="58" spans="1:11" x14ac:dyDescent="0.25">
      <c r="A58" s="8">
        <v>57</v>
      </c>
      <c r="B58" s="8">
        <f t="shared" ca="1" si="0"/>
        <v>811</v>
      </c>
      <c r="C58" s="2">
        <f t="shared" ca="1" si="1"/>
        <v>0.67583333333333329</v>
      </c>
      <c r="D58" s="2">
        <f t="shared" ca="1" si="2"/>
        <v>1.8256886574074077E-4</v>
      </c>
      <c r="E58" s="2">
        <f t="shared" ca="1" si="3"/>
        <v>1.3511804681120164E-2</v>
      </c>
      <c r="F58" s="3">
        <f t="shared" ca="1" si="4"/>
        <v>0.64097287725604324</v>
      </c>
      <c r="G58" s="3">
        <f t="shared" ca="1" si="5"/>
        <v>0.71069378941062333</v>
      </c>
      <c r="H58" s="2">
        <f t="shared" ca="1" si="6"/>
        <v>3.4860456077290047E-2</v>
      </c>
      <c r="I58" s="2">
        <f t="shared" ca="1" si="7"/>
        <v>3.4860456077290047E-2</v>
      </c>
      <c r="J58" s="2">
        <f t="shared" ca="1" si="8"/>
        <v>0</v>
      </c>
      <c r="K58" s="5">
        <v>0.67</v>
      </c>
    </row>
    <row r="59" spans="1:11" x14ac:dyDescent="0.25">
      <c r="A59" s="8">
        <v>58</v>
      </c>
      <c r="B59" s="8">
        <f t="shared" ca="1" si="0"/>
        <v>812</v>
      </c>
      <c r="C59" s="2">
        <f t="shared" ca="1" si="1"/>
        <v>0.67666666666666664</v>
      </c>
      <c r="D59" s="2">
        <f t="shared" ca="1" si="2"/>
        <v>1.8232407407407409E-4</v>
      </c>
      <c r="E59" s="2">
        <f t="shared" ca="1" si="3"/>
        <v>1.3502743205514726E-2</v>
      </c>
      <c r="F59" s="3">
        <f t="shared" ca="1" si="4"/>
        <v>0.64182958919643862</v>
      </c>
      <c r="G59" s="3">
        <f t="shared" ca="1" si="5"/>
        <v>0.71150374413689466</v>
      </c>
      <c r="H59" s="2">
        <f t="shared" ca="1" si="6"/>
        <v>3.4837077470228017E-2</v>
      </c>
      <c r="I59" s="2">
        <f t="shared" ca="1" si="7"/>
        <v>3.4837077470228017E-2</v>
      </c>
      <c r="J59" s="2">
        <f t="shared" ca="1" si="8"/>
        <v>0</v>
      </c>
      <c r="K59" s="5">
        <v>0.67</v>
      </c>
    </row>
    <row r="60" spans="1:11" x14ac:dyDescent="0.25">
      <c r="A60" s="8">
        <v>59</v>
      </c>
      <c r="B60" s="8">
        <f t="shared" ca="1" si="0"/>
        <v>793</v>
      </c>
      <c r="C60" s="2">
        <f t="shared" ca="1" si="1"/>
        <v>0.66083333333333338</v>
      </c>
      <c r="D60" s="2">
        <f t="shared" ca="1" si="2"/>
        <v>1.8677719907407407E-4</v>
      </c>
      <c r="E60" s="2">
        <f t="shared" ca="1" si="3"/>
        <v>1.3666645494563546E-2</v>
      </c>
      <c r="F60" s="3">
        <f t="shared" ca="1" si="4"/>
        <v>0.62557338795735939</v>
      </c>
      <c r="G60" s="3">
        <f t="shared" ca="1" si="5"/>
        <v>0.69609327870930737</v>
      </c>
      <c r="H60" s="2">
        <f t="shared" ca="1" si="6"/>
        <v>3.5259945375973989E-2</v>
      </c>
      <c r="I60" s="2">
        <f t="shared" ca="1" si="7"/>
        <v>3.5259945375973989E-2</v>
      </c>
      <c r="J60" s="2">
        <f t="shared" ca="1" si="8"/>
        <v>0</v>
      </c>
      <c r="K60" s="5">
        <v>0.67</v>
      </c>
    </row>
    <row r="61" spans="1:11" x14ac:dyDescent="0.25">
      <c r="A61" s="8">
        <v>60</v>
      </c>
      <c r="B61" s="8">
        <f t="shared" ca="1" si="0"/>
        <v>787</v>
      </c>
      <c r="C61" s="2">
        <f t="shared" ca="1" si="1"/>
        <v>0.65583333333333338</v>
      </c>
      <c r="D61" s="2">
        <f t="shared" ca="1" si="2"/>
        <v>1.8809664351851851E-4</v>
      </c>
      <c r="E61" s="2">
        <f t="shared" ca="1" si="3"/>
        <v>1.3714832974503136E-2</v>
      </c>
      <c r="F61" s="3">
        <f t="shared" ca="1" si="4"/>
        <v>0.62044906425911528</v>
      </c>
      <c r="G61" s="3">
        <f t="shared" ca="1" si="5"/>
        <v>0.69121760240755148</v>
      </c>
      <c r="H61" s="2">
        <f t="shared" ca="1" si="6"/>
        <v>3.53842690742181E-2</v>
      </c>
      <c r="I61" s="2">
        <f t="shared" ca="1" si="7"/>
        <v>3.53842690742181E-2</v>
      </c>
      <c r="J61" s="2">
        <f t="shared" ca="1" si="8"/>
        <v>0</v>
      </c>
      <c r="K61" s="5">
        <v>0.67</v>
      </c>
    </row>
    <row r="62" spans="1:11" x14ac:dyDescent="0.25">
      <c r="A62" s="8">
        <v>61</v>
      </c>
      <c r="B62" s="8">
        <f t="shared" ca="1" si="0"/>
        <v>802</v>
      </c>
      <c r="C62" s="2">
        <f t="shared" ca="1" si="1"/>
        <v>0.66833333333333333</v>
      </c>
      <c r="D62" s="2">
        <f t="shared" ca="1" si="2"/>
        <v>1.847199074074074E-4</v>
      </c>
      <c r="E62" s="2">
        <f t="shared" ca="1" si="3"/>
        <v>1.3591170200075026E-2</v>
      </c>
      <c r="F62" s="3">
        <f t="shared" ca="1" si="4"/>
        <v>0.6332681142171398</v>
      </c>
      <c r="G62" s="3">
        <f t="shared" ca="1" si="5"/>
        <v>0.70339855244952687</v>
      </c>
      <c r="H62" s="2">
        <f t="shared" ca="1" si="6"/>
        <v>3.5065219116193536E-2</v>
      </c>
      <c r="I62" s="2">
        <f t="shared" ca="1" si="7"/>
        <v>3.5065219116193536E-2</v>
      </c>
      <c r="J62" s="2">
        <f t="shared" ca="1" si="8"/>
        <v>0</v>
      </c>
      <c r="K62" s="5">
        <v>0.67</v>
      </c>
    </row>
    <row r="63" spans="1:11" x14ac:dyDescent="0.25">
      <c r="A63" s="8">
        <v>62</v>
      </c>
      <c r="B63" s="8">
        <f t="shared" ca="1" si="0"/>
        <v>808</v>
      </c>
      <c r="C63" s="2">
        <f t="shared" ca="1" si="1"/>
        <v>0.67333333333333334</v>
      </c>
      <c r="D63" s="2">
        <f t="shared" ca="1" si="2"/>
        <v>1.8329629629629628E-4</v>
      </c>
      <c r="E63" s="2">
        <f t="shared" ca="1" si="3"/>
        <v>1.3538696255411608E-2</v>
      </c>
      <c r="F63" s="3">
        <f t="shared" ca="1" si="4"/>
        <v>0.63840349699437138</v>
      </c>
      <c r="G63" s="3">
        <f t="shared" ca="1" si="5"/>
        <v>0.7082631696722953</v>
      </c>
      <c r="H63" s="2">
        <f t="shared" ca="1" si="6"/>
        <v>3.4929836338961961E-2</v>
      </c>
      <c r="I63" s="2">
        <f t="shared" ca="1" si="7"/>
        <v>3.4929836338961961E-2</v>
      </c>
      <c r="J63" s="2">
        <f t="shared" ca="1" si="8"/>
        <v>0</v>
      </c>
      <c r="K63" s="5">
        <v>0.67</v>
      </c>
    </row>
    <row r="64" spans="1:11" x14ac:dyDescent="0.25">
      <c r="A64" s="8">
        <v>63</v>
      </c>
      <c r="B64" s="8">
        <f t="shared" ca="1" si="0"/>
        <v>804</v>
      </c>
      <c r="C64" s="2">
        <f t="shared" ca="1" si="1"/>
        <v>0.67</v>
      </c>
      <c r="D64" s="2">
        <f t="shared" ca="1" si="2"/>
        <v>1.8424999999999998E-4</v>
      </c>
      <c r="E64" s="2">
        <f t="shared" ca="1" si="3"/>
        <v>1.3573871960498227E-2</v>
      </c>
      <c r="F64" s="3">
        <f t="shared" ca="1" si="4"/>
        <v>0.63497941034191463</v>
      </c>
      <c r="G64" s="3">
        <f t="shared" ca="1" si="5"/>
        <v>0.70502058965808545</v>
      </c>
      <c r="H64" s="2">
        <f t="shared" ca="1" si="6"/>
        <v>3.502058965808541E-2</v>
      </c>
      <c r="I64" s="2">
        <f t="shared" ca="1" si="7"/>
        <v>3.502058965808541E-2</v>
      </c>
      <c r="J64" s="2">
        <f t="shared" ca="1" si="8"/>
        <v>0</v>
      </c>
      <c r="K64" s="5">
        <v>0.67</v>
      </c>
    </row>
    <row r="65" spans="1:11" x14ac:dyDescent="0.25">
      <c r="A65" s="8">
        <v>64</v>
      </c>
      <c r="B65" s="8">
        <f t="shared" ca="1" si="0"/>
        <v>829</v>
      </c>
      <c r="C65" s="2">
        <f t="shared" ca="1" si="1"/>
        <v>0.6908333333333333</v>
      </c>
      <c r="D65" s="2">
        <f t="shared" ca="1" si="2"/>
        <v>1.7798553240740741E-4</v>
      </c>
      <c r="E65" s="2">
        <f t="shared" ca="1" si="3"/>
        <v>1.3341121857153072E-2</v>
      </c>
      <c r="F65" s="3">
        <f t="shared" ca="1" si="4"/>
        <v>0.65641323894187842</v>
      </c>
      <c r="G65" s="3">
        <f t="shared" ca="1" si="5"/>
        <v>0.72525342772478818</v>
      </c>
      <c r="H65" s="2">
        <f t="shared" ca="1" si="6"/>
        <v>3.4420094391454881E-2</v>
      </c>
      <c r="I65" s="2">
        <f t="shared" ca="1" si="7"/>
        <v>3.4420094391454881E-2</v>
      </c>
      <c r="J65" s="2">
        <f t="shared" ca="1" si="8"/>
        <v>0</v>
      </c>
      <c r="K65" s="5">
        <v>0.67</v>
      </c>
    </row>
    <row r="66" spans="1:11" x14ac:dyDescent="0.25">
      <c r="A66" s="8">
        <v>65</v>
      </c>
      <c r="B66" s="8">
        <f t="shared" ca="1" si="0"/>
        <v>840</v>
      </c>
      <c r="C66" s="2">
        <f t="shared" ca="1" si="1"/>
        <v>0.7</v>
      </c>
      <c r="D66" s="2">
        <f t="shared" ca="1" si="2"/>
        <v>1.7500000000000003E-4</v>
      </c>
      <c r="E66" s="2">
        <f t="shared" ca="1" si="3"/>
        <v>1.3228756555322954E-2</v>
      </c>
      <c r="F66" s="3">
        <f t="shared" ca="1" si="4"/>
        <v>0.6658698080872667</v>
      </c>
      <c r="G66" s="3">
        <f t="shared" ca="1" si="5"/>
        <v>0.73413019191273321</v>
      </c>
      <c r="H66" s="2">
        <f t="shared" ca="1" si="6"/>
        <v>3.4130191912733254E-2</v>
      </c>
      <c r="I66" s="2">
        <f t="shared" ca="1" si="7"/>
        <v>3.4130191912733254E-2</v>
      </c>
      <c r="J66" s="2">
        <f t="shared" ca="1" si="8"/>
        <v>0</v>
      </c>
      <c r="K66" s="5">
        <v>0.67</v>
      </c>
    </row>
    <row r="67" spans="1:11" x14ac:dyDescent="0.25">
      <c r="A67" s="8">
        <v>66</v>
      </c>
      <c r="B67" s="8">
        <f t="shared" ref="B67:B101" ca="1" si="9">_xlfn.BINOM.INV(1200,K67,RAND())</f>
        <v>850</v>
      </c>
      <c r="C67" s="2">
        <f t="shared" ref="C67:C101" ca="1" si="10">B67/$B$1</f>
        <v>0.70833333333333337</v>
      </c>
      <c r="D67" s="2">
        <f t="shared" ref="D67:D101" ca="1" si="11">C67*(1-C67)/$B$1</f>
        <v>1.7216435185185184E-4</v>
      </c>
      <c r="E67" s="2">
        <f t="shared" ref="E67:E101" ca="1" si="12">SQRT(D67)</f>
        <v>1.3121141408118878E-2</v>
      </c>
      <c r="F67" s="3">
        <f t="shared" ref="F67:F101" ca="1" si="13">C67-E67*$F$1</f>
        <v>0.67448078850038662</v>
      </c>
      <c r="G67" s="3">
        <f t="shared" ref="G67:G101" ca="1" si="14">C67+E67*$F$1</f>
        <v>0.74218587816628012</v>
      </c>
      <c r="H67" s="2">
        <f t="shared" ref="H67:H101" ca="1" si="15">C67-F67</f>
        <v>3.3852544832946752E-2</v>
      </c>
      <c r="I67" s="2">
        <f t="shared" ref="I67:I101" ca="1" si="16">G67-C67</f>
        <v>3.3852544832946752E-2</v>
      </c>
      <c r="J67" s="2">
        <f t="shared" ref="J67:J101" ca="1" si="17">IF(ABS(C67-K67)&lt;=H67,0,1)</f>
        <v>1</v>
      </c>
      <c r="K67" s="5">
        <v>0.67</v>
      </c>
    </row>
    <row r="68" spans="1:11" x14ac:dyDescent="0.25">
      <c r="A68" s="8">
        <v>67</v>
      </c>
      <c r="B68" s="8">
        <f t="shared" ca="1" si="9"/>
        <v>782</v>
      </c>
      <c r="C68" s="2">
        <f t="shared" ca="1" si="10"/>
        <v>0.65166666666666662</v>
      </c>
      <c r="D68" s="2">
        <f t="shared" ca="1" si="11"/>
        <v>1.8916435185185187E-4</v>
      </c>
      <c r="E68" s="2">
        <f t="shared" ca="1" si="12"/>
        <v>1.3753703205022706E-2</v>
      </c>
      <c r="F68" s="3">
        <f t="shared" ca="1" si="13"/>
        <v>0.61618211239770804</v>
      </c>
      <c r="G68" s="3">
        <f t="shared" ca="1" si="14"/>
        <v>0.6871512209356252</v>
      </c>
      <c r="H68" s="2">
        <f t="shared" ca="1" si="15"/>
        <v>3.5484554268958579E-2</v>
      </c>
      <c r="I68" s="2">
        <f t="shared" ca="1" si="16"/>
        <v>3.5484554268958579E-2</v>
      </c>
      <c r="J68" s="2">
        <f t="shared" ca="1" si="17"/>
        <v>0</v>
      </c>
      <c r="K68" s="5">
        <v>0.67</v>
      </c>
    </row>
    <row r="69" spans="1:11" x14ac:dyDescent="0.25">
      <c r="A69" s="8">
        <v>68</v>
      </c>
      <c r="B69" s="8">
        <f t="shared" ca="1" si="9"/>
        <v>794</v>
      </c>
      <c r="C69" s="2">
        <f t="shared" ca="1" si="10"/>
        <v>0.66166666666666663</v>
      </c>
      <c r="D69" s="2">
        <f t="shared" ca="1" si="11"/>
        <v>1.8655324074074074E-4</v>
      </c>
      <c r="E69" s="2">
        <f t="shared" ca="1" si="12"/>
        <v>1.3658449426664094E-2</v>
      </c>
      <c r="F69" s="3">
        <f t="shared" ca="1" si="13"/>
        <v>0.62642786714587329</v>
      </c>
      <c r="G69" s="3">
        <f t="shared" ca="1" si="14"/>
        <v>0.69690546618745997</v>
      </c>
      <c r="H69" s="2">
        <f t="shared" ca="1" si="15"/>
        <v>3.523879952079334E-2</v>
      </c>
      <c r="I69" s="2">
        <f t="shared" ca="1" si="16"/>
        <v>3.523879952079334E-2</v>
      </c>
      <c r="J69" s="2">
        <f t="shared" ca="1" si="17"/>
        <v>0</v>
      </c>
      <c r="K69" s="5">
        <v>0.67</v>
      </c>
    </row>
    <row r="70" spans="1:11" x14ac:dyDescent="0.25">
      <c r="A70" s="8">
        <v>69</v>
      </c>
      <c r="B70" s="8">
        <f t="shared" ca="1" si="9"/>
        <v>812</v>
      </c>
      <c r="C70" s="2">
        <f t="shared" ca="1" si="10"/>
        <v>0.67666666666666664</v>
      </c>
      <c r="D70" s="2">
        <f t="shared" ca="1" si="11"/>
        <v>1.8232407407407409E-4</v>
      </c>
      <c r="E70" s="2">
        <f t="shared" ca="1" si="12"/>
        <v>1.3502743205514726E-2</v>
      </c>
      <c r="F70" s="3">
        <f t="shared" ca="1" si="13"/>
        <v>0.64182958919643862</v>
      </c>
      <c r="G70" s="3">
        <f t="shared" ca="1" si="14"/>
        <v>0.71150374413689466</v>
      </c>
      <c r="H70" s="2">
        <f t="shared" ca="1" si="15"/>
        <v>3.4837077470228017E-2</v>
      </c>
      <c r="I70" s="2">
        <f t="shared" ca="1" si="16"/>
        <v>3.4837077470228017E-2</v>
      </c>
      <c r="J70" s="2">
        <f t="shared" ca="1" si="17"/>
        <v>0</v>
      </c>
      <c r="K70" s="5">
        <v>0.67</v>
      </c>
    </row>
    <row r="71" spans="1:11" x14ac:dyDescent="0.25">
      <c r="A71" s="8">
        <v>70</v>
      </c>
      <c r="B71" s="8">
        <f t="shared" ca="1" si="9"/>
        <v>803</v>
      </c>
      <c r="C71" s="2">
        <f t="shared" ca="1" si="10"/>
        <v>0.66916666666666669</v>
      </c>
      <c r="D71" s="2">
        <f t="shared" ca="1" si="11"/>
        <v>1.8448553240740741E-4</v>
      </c>
      <c r="E71" s="2">
        <f t="shared" ca="1" si="12"/>
        <v>1.3582545137322658E-2</v>
      </c>
      <c r="F71" s="3">
        <f t="shared" ca="1" si="13"/>
        <v>0.63412370021237419</v>
      </c>
      <c r="G71" s="3">
        <f t="shared" ca="1" si="14"/>
        <v>0.70420963312095919</v>
      </c>
      <c r="H71" s="2">
        <f t="shared" ca="1" si="15"/>
        <v>3.5042966454292501E-2</v>
      </c>
      <c r="I71" s="2">
        <f t="shared" ca="1" si="16"/>
        <v>3.5042966454292501E-2</v>
      </c>
      <c r="J71" s="2">
        <f t="shared" ca="1" si="17"/>
        <v>0</v>
      </c>
      <c r="K71" s="5">
        <v>0.67</v>
      </c>
    </row>
    <row r="72" spans="1:11" x14ac:dyDescent="0.25">
      <c r="A72" s="8">
        <v>71</v>
      </c>
      <c r="B72" s="8">
        <f t="shared" ca="1" si="9"/>
        <v>805</v>
      </c>
      <c r="C72" s="2">
        <f t="shared" ca="1" si="10"/>
        <v>0.67083333333333328</v>
      </c>
      <c r="D72" s="2">
        <f t="shared" ca="1" si="11"/>
        <v>1.840133101851852E-4</v>
      </c>
      <c r="E72" s="2">
        <f t="shared" ca="1" si="12"/>
        <v>1.3565150577313367E-2</v>
      </c>
      <c r="F72" s="3">
        <f t="shared" ca="1" si="13"/>
        <v>0.63583524484386478</v>
      </c>
      <c r="G72" s="3">
        <f t="shared" ca="1" si="14"/>
        <v>0.70583142182280179</v>
      </c>
      <c r="H72" s="2">
        <f t="shared" ca="1" si="15"/>
        <v>3.4998088489468504E-2</v>
      </c>
      <c r="I72" s="2">
        <f t="shared" ca="1" si="16"/>
        <v>3.4998088489468504E-2</v>
      </c>
      <c r="J72" s="2">
        <f t="shared" ca="1" si="17"/>
        <v>0</v>
      </c>
      <c r="K72" s="5">
        <v>0.67</v>
      </c>
    </row>
    <row r="73" spans="1:11" x14ac:dyDescent="0.25">
      <c r="A73" s="8">
        <v>72</v>
      </c>
      <c r="B73" s="8">
        <f t="shared" ca="1" si="9"/>
        <v>802</v>
      </c>
      <c r="C73" s="2">
        <f t="shared" ca="1" si="10"/>
        <v>0.66833333333333333</v>
      </c>
      <c r="D73" s="2">
        <f t="shared" ca="1" si="11"/>
        <v>1.847199074074074E-4</v>
      </c>
      <c r="E73" s="2">
        <f t="shared" ca="1" si="12"/>
        <v>1.3591170200075026E-2</v>
      </c>
      <c r="F73" s="3">
        <f t="shared" ca="1" si="13"/>
        <v>0.6332681142171398</v>
      </c>
      <c r="G73" s="3">
        <f t="shared" ca="1" si="14"/>
        <v>0.70339855244952687</v>
      </c>
      <c r="H73" s="2">
        <f t="shared" ca="1" si="15"/>
        <v>3.5065219116193536E-2</v>
      </c>
      <c r="I73" s="2">
        <f t="shared" ca="1" si="16"/>
        <v>3.5065219116193536E-2</v>
      </c>
      <c r="J73" s="2">
        <f t="shared" ca="1" si="17"/>
        <v>0</v>
      </c>
      <c r="K73" s="5">
        <v>0.67</v>
      </c>
    </row>
    <row r="74" spans="1:11" x14ac:dyDescent="0.25">
      <c r="A74" s="8">
        <v>73</v>
      </c>
      <c r="B74" s="8">
        <f t="shared" ca="1" si="9"/>
        <v>810</v>
      </c>
      <c r="C74" s="2">
        <f t="shared" ca="1" si="10"/>
        <v>0.67500000000000004</v>
      </c>
      <c r="D74" s="2">
        <f t="shared" ca="1" si="11"/>
        <v>1.8281249999999998E-4</v>
      </c>
      <c r="E74" s="2">
        <f t="shared" ca="1" si="12"/>
        <v>1.3520817282989959E-2</v>
      </c>
      <c r="F74" s="3">
        <f t="shared" ca="1" si="13"/>
        <v>0.64011629140988591</v>
      </c>
      <c r="G74" s="3">
        <f t="shared" ca="1" si="14"/>
        <v>0.70988370859011418</v>
      </c>
      <c r="H74" s="2">
        <f t="shared" ca="1" si="15"/>
        <v>3.4883708590114137E-2</v>
      </c>
      <c r="I74" s="2">
        <f t="shared" ca="1" si="16"/>
        <v>3.4883708590114137E-2</v>
      </c>
      <c r="J74" s="2">
        <f t="shared" ca="1" si="17"/>
        <v>0</v>
      </c>
      <c r="K74" s="5">
        <v>0.67</v>
      </c>
    </row>
    <row r="75" spans="1:11" x14ac:dyDescent="0.25">
      <c r="A75" s="8">
        <v>74</v>
      </c>
      <c r="B75" s="8">
        <f t="shared" ca="1" si="9"/>
        <v>794</v>
      </c>
      <c r="C75" s="2">
        <f t="shared" ca="1" si="10"/>
        <v>0.66166666666666663</v>
      </c>
      <c r="D75" s="2">
        <f t="shared" ca="1" si="11"/>
        <v>1.8655324074074074E-4</v>
      </c>
      <c r="E75" s="2">
        <f t="shared" ca="1" si="12"/>
        <v>1.3658449426664094E-2</v>
      </c>
      <c r="F75" s="3">
        <f t="shared" ca="1" si="13"/>
        <v>0.62642786714587329</v>
      </c>
      <c r="G75" s="3">
        <f t="shared" ca="1" si="14"/>
        <v>0.69690546618745997</v>
      </c>
      <c r="H75" s="2">
        <f t="shared" ca="1" si="15"/>
        <v>3.523879952079334E-2</v>
      </c>
      <c r="I75" s="2">
        <f t="shared" ca="1" si="16"/>
        <v>3.523879952079334E-2</v>
      </c>
      <c r="J75" s="2">
        <f t="shared" ca="1" si="17"/>
        <v>0</v>
      </c>
      <c r="K75" s="5">
        <v>0.67</v>
      </c>
    </row>
    <row r="76" spans="1:11" x14ac:dyDescent="0.25">
      <c r="A76" s="8">
        <v>75</v>
      </c>
      <c r="B76" s="8">
        <f t="shared" ca="1" si="9"/>
        <v>804</v>
      </c>
      <c r="C76" s="2">
        <f t="shared" ca="1" si="10"/>
        <v>0.67</v>
      </c>
      <c r="D76" s="2">
        <f t="shared" ca="1" si="11"/>
        <v>1.8424999999999998E-4</v>
      </c>
      <c r="E76" s="2">
        <f t="shared" ca="1" si="12"/>
        <v>1.3573871960498227E-2</v>
      </c>
      <c r="F76" s="3">
        <f t="shared" ca="1" si="13"/>
        <v>0.63497941034191463</v>
      </c>
      <c r="G76" s="3">
        <f t="shared" ca="1" si="14"/>
        <v>0.70502058965808545</v>
      </c>
      <c r="H76" s="2">
        <f t="shared" ca="1" si="15"/>
        <v>3.502058965808541E-2</v>
      </c>
      <c r="I76" s="2">
        <f t="shared" ca="1" si="16"/>
        <v>3.502058965808541E-2</v>
      </c>
      <c r="J76" s="2">
        <f t="shared" ca="1" si="17"/>
        <v>0</v>
      </c>
      <c r="K76" s="5">
        <v>0.67</v>
      </c>
    </row>
    <row r="77" spans="1:11" x14ac:dyDescent="0.25">
      <c r="A77" s="8">
        <v>76</v>
      </c>
      <c r="B77" s="8">
        <f t="shared" ca="1" si="9"/>
        <v>802</v>
      </c>
      <c r="C77" s="2">
        <f t="shared" ca="1" si="10"/>
        <v>0.66833333333333333</v>
      </c>
      <c r="D77" s="2">
        <f t="shared" ca="1" si="11"/>
        <v>1.847199074074074E-4</v>
      </c>
      <c r="E77" s="2">
        <f t="shared" ca="1" si="12"/>
        <v>1.3591170200075026E-2</v>
      </c>
      <c r="F77" s="3">
        <f t="shared" ca="1" si="13"/>
        <v>0.6332681142171398</v>
      </c>
      <c r="G77" s="3">
        <f t="shared" ca="1" si="14"/>
        <v>0.70339855244952687</v>
      </c>
      <c r="H77" s="2">
        <f t="shared" ca="1" si="15"/>
        <v>3.5065219116193536E-2</v>
      </c>
      <c r="I77" s="2">
        <f t="shared" ca="1" si="16"/>
        <v>3.5065219116193536E-2</v>
      </c>
      <c r="J77" s="2">
        <f t="shared" ca="1" si="17"/>
        <v>0</v>
      </c>
      <c r="K77" s="5">
        <v>0.67</v>
      </c>
    </row>
    <row r="78" spans="1:11" x14ac:dyDescent="0.25">
      <c r="A78" s="8">
        <v>77</v>
      </c>
      <c r="B78" s="8">
        <f t="shared" ca="1" si="9"/>
        <v>797</v>
      </c>
      <c r="C78" s="2">
        <f t="shared" ca="1" si="10"/>
        <v>0.66416666666666668</v>
      </c>
      <c r="D78" s="2">
        <f t="shared" ca="1" si="11"/>
        <v>1.8587442129629629E-4</v>
      </c>
      <c r="E78" s="2">
        <f t="shared" ca="1" si="12"/>
        <v>1.363357698097958E-2</v>
      </c>
      <c r="F78" s="3">
        <f t="shared" ca="1" si="13"/>
        <v>0.62899203805573933</v>
      </c>
      <c r="G78" s="3">
        <f t="shared" ca="1" si="14"/>
        <v>0.69934129527759403</v>
      </c>
      <c r="H78" s="2">
        <f t="shared" ca="1" si="15"/>
        <v>3.517462861092735E-2</v>
      </c>
      <c r="I78" s="2">
        <f t="shared" ca="1" si="16"/>
        <v>3.517462861092735E-2</v>
      </c>
      <c r="J78" s="2">
        <f t="shared" ca="1" si="17"/>
        <v>0</v>
      </c>
      <c r="K78" s="5">
        <v>0.67</v>
      </c>
    </row>
    <row r="79" spans="1:11" x14ac:dyDescent="0.25">
      <c r="A79" s="8">
        <v>78</v>
      </c>
      <c r="B79" s="8">
        <f t="shared" ca="1" si="9"/>
        <v>814</v>
      </c>
      <c r="C79" s="2">
        <f t="shared" ca="1" si="10"/>
        <v>0.67833333333333334</v>
      </c>
      <c r="D79" s="2">
        <f t="shared" ca="1" si="11"/>
        <v>1.8183101851851851E-4</v>
      </c>
      <c r="E79" s="2">
        <f t="shared" ca="1" si="12"/>
        <v>1.3484473238451642E-2</v>
      </c>
      <c r="F79" s="3">
        <f t="shared" ca="1" si="13"/>
        <v>0.64354339237812808</v>
      </c>
      <c r="G79" s="3">
        <f t="shared" ca="1" si="14"/>
        <v>0.71312327428853861</v>
      </c>
      <c r="H79" s="2">
        <f t="shared" ca="1" si="15"/>
        <v>3.4789940955205267E-2</v>
      </c>
      <c r="I79" s="2">
        <f t="shared" ca="1" si="16"/>
        <v>3.4789940955205267E-2</v>
      </c>
      <c r="J79" s="2">
        <f t="shared" ca="1" si="17"/>
        <v>0</v>
      </c>
      <c r="K79" s="5">
        <v>0.67</v>
      </c>
    </row>
    <row r="80" spans="1:11" x14ac:dyDescent="0.25">
      <c r="A80" s="8">
        <v>79</v>
      </c>
      <c r="B80" s="8">
        <f t="shared" ca="1" si="9"/>
        <v>820</v>
      </c>
      <c r="C80" s="2">
        <f t="shared" ca="1" si="10"/>
        <v>0.68333333333333335</v>
      </c>
      <c r="D80" s="2">
        <f t="shared" ca="1" si="11"/>
        <v>1.8032407407407407E-4</v>
      </c>
      <c r="E80" s="2">
        <f t="shared" ca="1" si="12"/>
        <v>1.3428479961413133E-2</v>
      </c>
      <c r="F80" s="3">
        <f t="shared" ca="1" si="13"/>
        <v>0.64868785503288751</v>
      </c>
      <c r="G80" s="3">
        <f t="shared" ca="1" si="14"/>
        <v>0.71797881163377919</v>
      </c>
      <c r="H80" s="2">
        <f t="shared" ca="1" si="15"/>
        <v>3.4645478300445842E-2</v>
      </c>
      <c r="I80" s="2">
        <f t="shared" ca="1" si="16"/>
        <v>3.4645478300445842E-2</v>
      </c>
      <c r="J80" s="2">
        <f t="shared" ca="1" si="17"/>
        <v>0</v>
      </c>
      <c r="K80" s="5">
        <v>0.67</v>
      </c>
    </row>
    <row r="81" spans="1:11" x14ac:dyDescent="0.25">
      <c r="A81" s="8">
        <v>80</v>
      </c>
      <c r="B81" s="8">
        <f t="shared" ca="1" si="9"/>
        <v>789</v>
      </c>
      <c r="C81" s="2">
        <f t="shared" ca="1" si="10"/>
        <v>0.65749999999999997</v>
      </c>
      <c r="D81" s="2">
        <f t="shared" ca="1" si="11"/>
        <v>1.8766145833333333E-4</v>
      </c>
      <c r="E81" s="2">
        <f t="shared" ca="1" si="12"/>
        <v>1.3698958293729246E-2</v>
      </c>
      <c r="F81" s="3">
        <f t="shared" ca="1" si="13"/>
        <v>0.62215668760217846</v>
      </c>
      <c r="G81" s="3">
        <f t="shared" ca="1" si="14"/>
        <v>0.69284331239782149</v>
      </c>
      <c r="H81" s="2">
        <f t="shared" ca="1" si="15"/>
        <v>3.5343312397821514E-2</v>
      </c>
      <c r="I81" s="2">
        <f t="shared" ca="1" si="16"/>
        <v>3.5343312397821514E-2</v>
      </c>
      <c r="J81" s="2">
        <f t="shared" ca="1" si="17"/>
        <v>0</v>
      </c>
      <c r="K81" s="5">
        <v>0.67</v>
      </c>
    </row>
    <row r="82" spans="1:11" x14ac:dyDescent="0.25">
      <c r="A82" s="8">
        <v>81</v>
      </c>
      <c r="B82" s="8">
        <f t="shared" ca="1" si="9"/>
        <v>800</v>
      </c>
      <c r="C82" s="2">
        <f t="shared" ca="1" si="10"/>
        <v>0.66666666666666663</v>
      </c>
      <c r="D82" s="2">
        <f t="shared" ca="1" si="11"/>
        <v>1.851851851851852E-4</v>
      </c>
      <c r="E82" s="2">
        <f t="shared" ca="1" si="12"/>
        <v>1.3608276348795434E-2</v>
      </c>
      <c r="F82" s="3">
        <f t="shared" ca="1" si="13"/>
        <v>0.63155731368677437</v>
      </c>
      <c r="G82" s="3">
        <f t="shared" ca="1" si="14"/>
        <v>0.70177601964655889</v>
      </c>
      <c r="H82" s="2">
        <f t="shared" ca="1" si="15"/>
        <v>3.5109352979892261E-2</v>
      </c>
      <c r="I82" s="2">
        <f t="shared" ca="1" si="16"/>
        <v>3.5109352979892261E-2</v>
      </c>
      <c r="J82" s="2">
        <f t="shared" ca="1" si="17"/>
        <v>0</v>
      </c>
      <c r="K82" s="5">
        <v>0.67</v>
      </c>
    </row>
    <row r="83" spans="1:11" x14ac:dyDescent="0.25">
      <c r="A83" s="8">
        <v>82</v>
      </c>
      <c r="B83" s="8">
        <f t="shared" ca="1" si="9"/>
        <v>769</v>
      </c>
      <c r="C83" s="2">
        <f t="shared" ca="1" si="10"/>
        <v>0.64083333333333337</v>
      </c>
      <c r="D83" s="2">
        <f t="shared" ca="1" si="11"/>
        <v>1.9180497685185183E-4</v>
      </c>
      <c r="E83" s="2">
        <f t="shared" ca="1" si="12"/>
        <v>1.384936738092581E-2</v>
      </c>
      <c r="F83" s="3">
        <f t="shared" ca="1" si="13"/>
        <v>0.60510196549054474</v>
      </c>
      <c r="G83" s="3">
        <f t="shared" ca="1" si="14"/>
        <v>0.676564701176122</v>
      </c>
      <c r="H83" s="2">
        <f t="shared" ca="1" si="15"/>
        <v>3.5731367842788631E-2</v>
      </c>
      <c r="I83" s="2">
        <f t="shared" ca="1" si="16"/>
        <v>3.5731367842788631E-2</v>
      </c>
      <c r="J83" s="2">
        <f t="shared" ca="1" si="17"/>
        <v>0</v>
      </c>
      <c r="K83" s="5">
        <v>0.67</v>
      </c>
    </row>
    <row r="84" spans="1:11" x14ac:dyDescent="0.25">
      <c r="A84" s="8">
        <v>83</v>
      </c>
      <c r="B84" s="8">
        <f t="shared" ca="1" si="9"/>
        <v>808</v>
      </c>
      <c r="C84" s="2">
        <f t="shared" ca="1" si="10"/>
        <v>0.67333333333333334</v>
      </c>
      <c r="D84" s="2">
        <f t="shared" ca="1" si="11"/>
        <v>1.8329629629629628E-4</v>
      </c>
      <c r="E84" s="2">
        <f t="shared" ca="1" si="12"/>
        <v>1.3538696255411608E-2</v>
      </c>
      <c r="F84" s="3">
        <f t="shared" ca="1" si="13"/>
        <v>0.63840349699437138</v>
      </c>
      <c r="G84" s="3">
        <f t="shared" ca="1" si="14"/>
        <v>0.7082631696722953</v>
      </c>
      <c r="H84" s="2">
        <f t="shared" ca="1" si="15"/>
        <v>3.4929836338961961E-2</v>
      </c>
      <c r="I84" s="2">
        <f t="shared" ca="1" si="16"/>
        <v>3.4929836338961961E-2</v>
      </c>
      <c r="J84" s="2">
        <f t="shared" ca="1" si="17"/>
        <v>0</v>
      </c>
      <c r="K84" s="5">
        <v>0.67</v>
      </c>
    </row>
    <row r="85" spans="1:11" x14ac:dyDescent="0.25">
      <c r="A85" s="8">
        <v>84</v>
      </c>
      <c r="B85" s="8">
        <f t="shared" ca="1" si="9"/>
        <v>799</v>
      </c>
      <c r="C85" s="2">
        <f t="shared" ca="1" si="10"/>
        <v>0.66583333333333339</v>
      </c>
      <c r="D85" s="2">
        <f t="shared" ca="1" si="11"/>
        <v>1.8541608796296294E-4</v>
      </c>
      <c r="E85" s="2">
        <f t="shared" ca="1" si="12"/>
        <v>1.3616757615635336E-2</v>
      </c>
      <c r="F85" s="3">
        <f t="shared" ca="1" si="13"/>
        <v>0.63070209868499427</v>
      </c>
      <c r="G85" s="3">
        <f t="shared" ca="1" si="14"/>
        <v>0.7009645679816725</v>
      </c>
      <c r="H85" s="2">
        <f t="shared" ca="1" si="15"/>
        <v>3.5131234648339116E-2</v>
      </c>
      <c r="I85" s="2">
        <f t="shared" ca="1" si="16"/>
        <v>3.5131234648339116E-2</v>
      </c>
      <c r="J85" s="2">
        <f t="shared" ca="1" si="17"/>
        <v>0</v>
      </c>
      <c r="K85" s="5">
        <v>0.67</v>
      </c>
    </row>
    <row r="86" spans="1:11" x14ac:dyDescent="0.25">
      <c r="A86" s="8">
        <v>85</v>
      </c>
      <c r="B86" s="8">
        <f t="shared" ca="1" si="9"/>
        <v>806</v>
      </c>
      <c r="C86" s="2">
        <f t="shared" ca="1" si="10"/>
        <v>0.67166666666666663</v>
      </c>
      <c r="D86" s="2">
        <f t="shared" ca="1" si="11"/>
        <v>1.8377546296296298E-4</v>
      </c>
      <c r="E86" s="2">
        <f t="shared" ca="1" si="12"/>
        <v>1.3556380894728614E-2</v>
      </c>
      <c r="F86" s="3">
        <f t="shared" ca="1" si="13"/>
        <v>0.63669120395826684</v>
      </c>
      <c r="G86" s="3">
        <f t="shared" ca="1" si="14"/>
        <v>0.70664212937506643</v>
      </c>
      <c r="H86" s="2">
        <f t="shared" ca="1" si="15"/>
        <v>3.4975462708399796E-2</v>
      </c>
      <c r="I86" s="2">
        <f t="shared" ca="1" si="16"/>
        <v>3.4975462708399796E-2</v>
      </c>
      <c r="J86" s="2">
        <f t="shared" ca="1" si="17"/>
        <v>0</v>
      </c>
      <c r="K86" s="5">
        <v>0.67</v>
      </c>
    </row>
    <row r="87" spans="1:11" x14ac:dyDescent="0.25">
      <c r="A87" s="8">
        <v>86</v>
      </c>
      <c r="B87" s="8">
        <f t="shared" ca="1" si="9"/>
        <v>785</v>
      </c>
      <c r="C87" s="2">
        <f t="shared" ca="1" si="10"/>
        <v>0.65416666666666667</v>
      </c>
      <c r="D87" s="2">
        <f t="shared" ca="1" si="11"/>
        <v>1.8852719907407409E-4</v>
      </c>
      <c r="E87" s="2">
        <f t="shared" ca="1" si="12"/>
        <v>1.373052071387222E-2</v>
      </c>
      <c r="F87" s="3">
        <f t="shared" ca="1" si="13"/>
        <v>0.61874192322487631</v>
      </c>
      <c r="G87" s="3">
        <f t="shared" ca="1" si="14"/>
        <v>0.68959141010845704</v>
      </c>
      <c r="H87" s="2">
        <f t="shared" ca="1" si="15"/>
        <v>3.5424743441790363E-2</v>
      </c>
      <c r="I87" s="2">
        <f t="shared" ca="1" si="16"/>
        <v>3.5424743441790363E-2</v>
      </c>
      <c r="J87" s="2">
        <f t="shared" ca="1" si="17"/>
        <v>0</v>
      </c>
      <c r="K87" s="5">
        <v>0.67</v>
      </c>
    </row>
    <row r="88" spans="1:11" x14ac:dyDescent="0.25">
      <c r="A88" s="8">
        <v>87</v>
      </c>
      <c r="B88" s="8">
        <f t="shared" ca="1" si="9"/>
        <v>806</v>
      </c>
      <c r="C88" s="2">
        <f t="shared" ca="1" si="10"/>
        <v>0.67166666666666663</v>
      </c>
      <c r="D88" s="2">
        <f t="shared" ca="1" si="11"/>
        <v>1.8377546296296298E-4</v>
      </c>
      <c r="E88" s="2">
        <f t="shared" ca="1" si="12"/>
        <v>1.3556380894728614E-2</v>
      </c>
      <c r="F88" s="3">
        <f t="shared" ca="1" si="13"/>
        <v>0.63669120395826684</v>
      </c>
      <c r="G88" s="3">
        <f t="shared" ca="1" si="14"/>
        <v>0.70664212937506643</v>
      </c>
      <c r="H88" s="2">
        <f t="shared" ca="1" si="15"/>
        <v>3.4975462708399796E-2</v>
      </c>
      <c r="I88" s="2">
        <f t="shared" ca="1" si="16"/>
        <v>3.4975462708399796E-2</v>
      </c>
      <c r="J88" s="2">
        <f t="shared" ca="1" si="17"/>
        <v>0</v>
      </c>
      <c r="K88" s="5">
        <v>0.67</v>
      </c>
    </row>
    <row r="89" spans="1:11" x14ac:dyDescent="0.25">
      <c r="A89" s="8">
        <v>88</v>
      </c>
      <c r="B89" s="8">
        <f t="shared" ca="1" si="9"/>
        <v>805</v>
      </c>
      <c r="C89" s="2">
        <f t="shared" ca="1" si="10"/>
        <v>0.67083333333333328</v>
      </c>
      <c r="D89" s="2">
        <f t="shared" ca="1" si="11"/>
        <v>1.840133101851852E-4</v>
      </c>
      <c r="E89" s="2">
        <f t="shared" ca="1" si="12"/>
        <v>1.3565150577313367E-2</v>
      </c>
      <c r="F89" s="3">
        <f t="shared" ca="1" si="13"/>
        <v>0.63583524484386478</v>
      </c>
      <c r="G89" s="3">
        <f t="shared" ca="1" si="14"/>
        <v>0.70583142182280179</v>
      </c>
      <c r="H89" s="2">
        <f t="shared" ca="1" si="15"/>
        <v>3.4998088489468504E-2</v>
      </c>
      <c r="I89" s="2">
        <f t="shared" ca="1" si="16"/>
        <v>3.4998088489468504E-2</v>
      </c>
      <c r="J89" s="2">
        <f t="shared" ca="1" si="17"/>
        <v>0</v>
      </c>
      <c r="K89" s="5">
        <v>0.67</v>
      </c>
    </row>
    <row r="90" spans="1:11" x14ac:dyDescent="0.25">
      <c r="A90" s="8">
        <v>89</v>
      </c>
      <c r="B90" s="8">
        <f t="shared" ca="1" si="9"/>
        <v>783</v>
      </c>
      <c r="C90" s="2">
        <f t="shared" ca="1" si="10"/>
        <v>0.65249999999999997</v>
      </c>
      <c r="D90" s="2">
        <f t="shared" ca="1" si="11"/>
        <v>1.8895312500000002E-4</v>
      </c>
      <c r="E90" s="2">
        <f t="shared" ca="1" si="12"/>
        <v>1.3746022151880886E-2</v>
      </c>
      <c r="F90" s="3">
        <f t="shared" ca="1" si="13"/>
        <v>0.61703526284814725</v>
      </c>
      <c r="G90" s="3">
        <f t="shared" ca="1" si="14"/>
        <v>0.68796473715185269</v>
      </c>
      <c r="H90" s="2">
        <f t="shared" ca="1" si="15"/>
        <v>3.5464737151852721E-2</v>
      </c>
      <c r="I90" s="2">
        <f t="shared" ca="1" si="16"/>
        <v>3.5464737151852721E-2</v>
      </c>
      <c r="J90" s="2">
        <f t="shared" ca="1" si="17"/>
        <v>0</v>
      </c>
      <c r="K90" s="5">
        <v>0.67</v>
      </c>
    </row>
    <row r="91" spans="1:11" x14ac:dyDescent="0.25">
      <c r="A91" s="8">
        <v>90</v>
      </c>
      <c r="B91" s="8">
        <f t="shared" ca="1" si="9"/>
        <v>828</v>
      </c>
      <c r="C91" s="2">
        <f t="shared" ca="1" si="10"/>
        <v>0.69</v>
      </c>
      <c r="D91" s="2">
        <f t="shared" ca="1" si="11"/>
        <v>1.7825E-4</v>
      </c>
      <c r="E91" s="2">
        <f t="shared" ca="1" si="12"/>
        <v>1.3351029922818688E-2</v>
      </c>
      <c r="F91" s="3">
        <f t="shared" ca="1" si="13"/>
        <v>0.65555434279912772</v>
      </c>
      <c r="G91" s="3">
        <f t="shared" ca="1" si="14"/>
        <v>0.72444565720087217</v>
      </c>
      <c r="H91" s="2">
        <f t="shared" ca="1" si="15"/>
        <v>3.4445657200872226E-2</v>
      </c>
      <c r="I91" s="2">
        <f t="shared" ca="1" si="16"/>
        <v>3.4445657200872226E-2</v>
      </c>
      <c r="J91" s="2">
        <f t="shared" ca="1" si="17"/>
        <v>0</v>
      </c>
      <c r="K91" s="5">
        <v>0.67</v>
      </c>
    </row>
    <row r="92" spans="1:11" x14ac:dyDescent="0.25">
      <c r="A92" s="8">
        <v>91</v>
      </c>
      <c r="B92" s="8">
        <f t="shared" ca="1" si="9"/>
        <v>817</v>
      </c>
      <c r="C92" s="2">
        <f t="shared" ca="1" si="10"/>
        <v>0.68083333333333329</v>
      </c>
      <c r="D92" s="2">
        <f t="shared" ca="1" si="11"/>
        <v>1.8108275462962964E-4</v>
      </c>
      <c r="E92" s="2">
        <f t="shared" ca="1" si="12"/>
        <v>1.3456699247201359E-2</v>
      </c>
      <c r="F92" s="3">
        <f t="shared" ca="1" si="13"/>
        <v>0.64611504927555374</v>
      </c>
      <c r="G92" s="3">
        <f t="shared" ca="1" si="14"/>
        <v>0.71555161739111284</v>
      </c>
      <c r="H92" s="2">
        <f t="shared" ca="1" si="15"/>
        <v>3.4718284057779547E-2</v>
      </c>
      <c r="I92" s="2">
        <f t="shared" ca="1" si="16"/>
        <v>3.4718284057779547E-2</v>
      </c>
      <c r="J92" s="2">
        <f t="shared" ca="1" si="17"/>
        <v>0</v>
      </c>
      <c r="K92" s="5">
        <v>0.67</v>
      </c>
    </row>
    <row r="93" spans="1:11" x14ac:dyDescent="0.25">
      <c r="A93" s="8">
        <v>92</v>
      </c>
      <c r="B93" s="8">
        <f t="shared" ca="1" si="9"/>
        <v>819</v>
      </c>
      <c r="C93" s="2">
        <f t="shared" ca="1" si="10"/>
        <v>0.6825</v>
      </c>
      <c r="D93" s="2">
        <f t="shared" ca="1" si="11"/>
        <v>1.8057812499999999E-4</v>
      </c>
      <c r="E93" s="2">
        <f t="shared" ca="1" si="12"/>
        <v>1.3437936039437008E-2</v>
      </c>
      <c r="F93" s="3">
        <f t="shared" ca="1" si="13"/>
        <v>0.64783012501825255</v>
      </c>
      <c r="G93" s="3">
        <f t="shared" ca="1" si="14"/>
        <v>0.71716987498174745</v>
      </c>
      <c r="H93" s="2">
        <f t="shared" ca="1" si="15"/>
        <v>3.4669874981747451E-2</v>
      </c>
      <c r="I93" s="2">
        <f t="shared" ca="1" si="16"/>
        <v>3.4669874981747451E-2</v>
      </c>
      <c r="J93" s="2">
        <f t="shared" ca="1" si="17"/>
        <v>0</v>
      </c>
      <c r="K93" s="5">
        <v>0.67</v>
      </c>
    </row>
    <row r="94" spans="1:11" x14ac:dyDescent="0.25">
      <c r="A94" s="8">
        <v>93</v>
      </c>
      <c r="B94" s="8">
        <f t="shared" ca="1" si="9"/>
        <v>816</v>
      </c>
      <c r="C94" s="2">
        <f t="shared" ca="1" si="10"/>
        <v>0.68</v>
      </c>
      <c r="D94" s="2">
        <f t="shared" ca="1" si="11"/>
        <v>1.8133333333333331E-4</v>
      </c>
      <c r="E94" s="2">
        <f t="shared" ca="1" si="12"/>
        <v>1.346600658448277E-2</v>
      </c>
      <c r="F94" s="3">
        <f t="shared" ca="1" si="13"/>
        <v>0.64525770301203456</v>
      </c>
      <c r="G94" s="3">
        <f t="shared" ca="1" si="14"/>
        <v>0.71474229698796554</v>
      </c>
      <c r="H94" s="2">
        <f t="shared" ca="1" si="15"/>
        <v>3.4742296987965493E-2</v>
      </c>
      <c r="I94" s="2">
        <f t="shared" ca="1" si="16"/>
        <v>3.4742296987965493E-2</v>
      </c>
      <c r="J94" s="2">
        <f t="shared" ca="1" si="17"/>
        <v>0</v>
      </c>
      <c r="K94" s="5">
        <v>0.67</v>
      </c>
    </row>
    <row r="95" spans="1:11" x14ac:dyDescent="0.25">
      <c r="A95" s="8">
        <v>94</v>
      </c>
      <c r="B95" s="8">
        <f t="shared" ca="1" si="9"/>
        <v>785</v>
      </c>
      <c r="C95" s="2">
        <f t="shared" ca="1" si="10"/>
        <v>0.65416666666666667</v>
      </c>
      <c r="D95" s="2">
        <f t="shared" ca="1" si="11"/>
        <v>1.8852719907407409E-4</v>
      </c>
      <c r="E95" s="2">
        <f t="shared" ca="1" si="12"/>
        <v>1.373052071387222E-2</v>
      </c>
      <c r="F95" s="3">
        <f t="shared" ca="1" si="13"/>
        <v>0.61874192322487631</v>
      </c>
      <c r="G95" s="3">
        <f t="shared" ca="1" si="14"/>
        <v>0.68959141010845704</v>
      </c>
      <c r="H95" s="2">
        <f t="shared" ca="1" si="15"/>
        <v>3.5424743441790363E-2</v>
      </c>
      <c r="I95" s="2">
        <f t="shared" ca="1" si="16"/>
        <v>3.5424743441790363E-2</v>
      </c>
      <c r="J95" s="2">
        <f t="shared" ca="1" si="17"/>
        <v>0</v>
      </c>
      <c r="K95" s="5">
        <v>0.67</v>
      </c>
    </row>
    <row r="96" spans="1:11" x14ac:dyDescent="0.25">
      <c r="A96" s="8">
        <v>95</v>
      </c>
      <c r="B96" s="8">
        <f t="shared" ca="1" si="9"/>
        <v>825</v>
      </c>
      <c r="C96" s="2">
        <f t="shared" ca="1" si="10"/>
        <v>0.6875</v>
      </c>
      <c r="D96" s="2">
        <f t="shared" ca="1" si="11"/>
        <v>1.7903645833333332E-4</v>
      </c>
      <c r="E96" s="2">
        <f t="shared" ca="1" si="12"/>
        <v>1.3380450602776175E-2</v>
      </c>
      <c r="F96" s="3">
        <f t="shared" ca="1" si="13"/>
        <v>0.65297843744483752</v>
      </c>
      <c r="G96" s="3">
        <f t="shared" ca="1" si="14"/>
        <v>0.72202156255516248</v>
      </c>
      <c r="H96" s="2">
        <f t="shared" ca="1" si="15"/>
        <v>3.4521562555162477E-2</v>
      </c>
      <c r="I96" s="2">
        <f t="shared" ca="1" si="16"/>
        <v>3.4521562555162477E-2</v>
      </c>
      <c r="J96" s="2">
        <f t="shared" ca="1" si="17"/>
        <v>0</v>
      </c>
      <c r="K96" s="5">
        <v>0.67</v>
      </c>
    </row>
    <row r="97" spans="1:11" x14ac:dyDescent="0.25">
      <c r="A97" s="8">
        <v>96</v>
      </c>
      <c r="B97" s="8">
        <f t="shared" ca="1" si="9"/>
        <v>793</v>
      </c>
      <c r="C97" s="2">
        <f t="shared" ca="1" si="10"/>
        <v>0.66083333333333338</v>
      </c>
      <c r="D97" s="2">
        <f t="shared" ca="1" si="11"/>
        <v>1.8677719907407407E-4</v>
      </c>
      <c r="E97" s="2">
        <f t="shared" ca="1" si="12"/>
        <v>1.3666645494563546E-2</v>
      </c>
      <c r="F97" s="3">
        <f t="shared" ca="1" si="13"/>
        <v>0.62557338795735939</v>
      </c>
      <c r="G97" s="3">
        <f t="shared" ca="1" si="14"/>
        <v>0.69609327870930737</v>
      </c>
      <c r="H97" s="2">
        <f t="shared" ca="1" si="15"/>
        <v>3.5259945375973989E-2</v>
      </c>
      <c r="I97" s="2">
        <f t="shared" ca="1" si="16"/>
        <v>3.5259945375973989E-2</v>
      </c>
      <c r="J97" s="2">
        <f t="shared" ca="1" si="17"/>
        <v>0</v>
      </c>
      <c r="K97" s="5">
        <v>0.67</v>
      </c>
    </row>
    <row r="98" spans="1:11" x14ac:dyDescent="0.25">
      <c r="A98" s="8">
        <v>97</v>
      </c>
      <c r="B98" s="8">
        <f t="shared" ca="1" si="9"/>
        <v>824</v>
      </c>
      <c r="C98" s="2">
        <f t="shared" ca="1" si="10"/>
        <v>0.68666666666666665</v>
      </c>
      <c r="D98" s="2">
        <f t="shared" ca="1" si="11"/>
        <v>1.7929629629629632E-4</v>
      </c>
      <c r="E98" s="2">
        <f t="shared" ca="1" si="12"/>
        <v>1.3390156694239852E-2</v>
      </c>
      <c r="F98" s="3">
        <f t="shared" ca="1" si="13"/>
        <v>0.65212006239552778</v>
      </c>
      <c r="G98" s="3">
        <f t="shared" ca="1" si="14"/>
        <v>0.72121327093780552</v>
      </c>
      <c r="H98" s="2">
        <f t="shared" ca="1" si="15"/>
        <v>3.454660427113887E-2</v>
      </c>
      <c r="I98" s="2">
        <f t="shared" ca="1" si="16"/>
        <v>3.454660427113887E-2</v>
      </c>
      <c r="J98" s="2">
        <f t="shared" ca="1" si="17"/>
        <v>0</v>
      </c>
      <c r="K98" s="5">
        <v>0.67</v>
      </c>
    </row>
    <row r="99" spans="1:11" x14ac:dyDescent="0.25">
      <c r="A99" s="8">
        <v>98</v>
      </c>
      <c r="B99" s="8">
        <f t="shared" ca="1" si="9"/>
        <v>830</v>
      </c>
      <c r="C99" s="2">
        <f t="shared" ca="1" si="10"/>
        <v>0.69166666666666665</v>
      </c>
      <c r="D99" s="2">
        <f t="shared" ca="1" si="11"/>
        <v>1.7771990740740742E-4</v>
      </c>
      <c r="E99" s="2">
        <f t="shared" ca="1" si="12"/>
        <v>1.3331163017809339E-2</v>
      </c>
      <c r="F99" s="3">
        <f t="shared" ca="1" si="13"/>
        <v>0.65727226608071854</v>
      </c>
      <c r="G99" s="3">
        <f t="shared" ca="1" si="14"/>
        <v>0.72606106725261477</v>
      </c>
      <c r="H99" s="2">
        <f t="shared" ca="1" si="15"/>
        <v>3.4394400585948115E-2</v>
      </c>
      <c r="I99" s="2">
        <f t="shared" ca="1" si="16"/>
        <v>3.4394400585948115E-2</v>
      </c>
      <c r="J99" s="2">
        <f t="shared" ca="1" si="17"/>
        <v>0</v>
      </c>
      <c r="K99" s="5">
        <v>0.67</v>
      </c>
    </row>
    <row r="100" spans="1:11" x14ac:dyDescent="0.25">
      <c r="A100" s="8">
        <v>99</v>
      </c>
      <c r="B100" s="8">
        <f t="shared" ca="1" si="9"/>
        <v>814</v>
      </c>
      <c r="C100" s="2">
        <f t="shared" ca="1" si="10"/>
        <v>0.67833333333333334</v>
      </c>
      <c r="D100" s="2">
        <f t="shared" ca="1" si="11"/>
        <v>1.8183101851851851E-4</v>
      </c>
      <c r="E100" s="2">
        <f t="shared" ca="1" si="12"/>
        <v>1.3484473238451642E-2</v>
      </c>
      <c r="F100" s="3">
        <f t="shared" ca="1" si="13"/>
        <v>0.64354339237812808</v>
      </c>
      <c r="G100" s="3">
        <f t="shared" ca="1" si="14"/>
        <v>0.71312327428853861</v>
      </c>
      <c r="H100" s="2">
        <f t="shared" ca="1" si="15"/>
        <v>3.4789940955205267E-2</v>
      </c>
      <c r="I100" s="2">
        <f t="shared" ca="1" si="16"/>
        <v>3.4789940955205267E-2</v>
      </c>
      <c r="J100" s="2">
        <f t="shared" ca="1" si="17"/>
        <v>0</v>
      </c>
      <c r="K100" s="5">
        <v>0.67</v>
      </c>
    </row>
    <row r="101" spans="1:11" x14ac:dyDescent="0.25">
      <c r="A101" s="8">
        <v>100</v>
      </c>
      <c r="B101" s="8">
        <f t="shared" ca="1" si="9"/>
        <v>783</v>
      </c>
      <c r="C101" s="2">
        <f t="shared" ca="1" si="10"/>
        <v>0.65249999999999997</v>
      </c>
      <c r="D101" s="2">
        <f t="shared" ca="1" si="11"/>
        <v>1.8895312500000002E-4</v>
      </c>
      <c r="E101" s="2">
        <f t="shared" ca="1" si="12"/>
        <v>1.3746022151880886E-2</v>
      </c>
      <c r="F101" s="3">
        <f t="shared" ca="1" si="13"/>
        <v>0.61703526284814725</v>
      </c>
      <c r="G101" s="3">
        <f t="shared" ca="1" si="14"/>
        <v>0.68796473715185269</v>
      </c>
      <c r="H101" s="2">
        <f t="shared" ca="1" si="15"/>
        <v>3.5464737151852721E-2</v>
      </c>
      <c r="I101" s="2">
        <f t="shared" ca="1" si="16"/>
        <v>3.5464737151852721E-2</v>
      </c>
      <c r="J101" s="2">
        <f t="shared" ca="1" si="17"/>
        <v>0</v>
      </c>
      <c r="K101" s="5">
        <v>0.67</v>
      </c>
    </row>
  </sheetData>
  <mergeCells count="2">
    <mergeCell ref="F1:G1"/>
    <mergeCell ref="H1:I1"/>
  </mergeCells>
  <conditionalFormatting sqref="J2:J101">
    <cfRule type="cellIs" dxfId="0" priority="1" operator="equal">
      <formula>1</formula>
    </cfRule>
  </conditionalFormatting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Grassi</dc:creator>
  <cp:lastModifiedBy>Michele Grassi</cp:lastModifiedBy>
  <dcterms:created xsi:type="dcterms:W3CDTF">2019-11-11T09:20:50Z</dcterms:created>
  <dcterms:modified xsi:type="dcterms:W3CDTF">2019-11-15T13:31:21Z</dcterms:modified>
</cp:coreProperties>
</file>