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336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I13" i="1"/>
  <c r="I14" i="1"/>
  <c r="I15" i="1"/>
  <c r="I16" i="1"/>
  <c r="I17" i="1"/>
  <c r="I18" i="1"/>
  <c r="I19" i="1"/>
  <c r="I20" i="1"/>
  <c r="I21" i="1"/>
  <c r="I1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</calcChain>
</file>

<file path=xl/sharedStrings.xml><?xml version="1.0" encoding="utf-8"?>
<sst xmlns="http://schemas.openxmlformats.org/spreadsheetml/2006/main" count="38" uniqueCount="33">
  <si>
    <t>Pb 208
(ppb)</t>
  </si>
  <si>
    <t>As 75
(ppb)</t>
  </si>
  <si>
    <t>Cd 111
(ppb)</t>
  </si>
  <si>
    <t xml:space="preserve">Sample ID
</t>
  </si>
  <si>
    <t>GRUPPO 1 - FORTE 1</t>
  </si>
  <si>
    <t>GRUPPO 2 - FORTE 1</t>
  </si>
  <si>
    <t>GRUPPO 3 - FORTE 1</t>
  </si>
  <si>
    <t>GRUPPO 1 - DEBOLE 1</t>
  </si>
  <si>
    <t>GRUPPO 2 - DEBOLE 1</t>
  </si>
  <si>
    <t>GRUPPO 3 - DEBOLE 1</t>
  </si>
  <si>
    <t>GRUPPO 4 - FORTE 1</t>
  </si>
  <si>
    <t>GRUPPO 5 - FORTE 1</t>
  </si>
  <si>
    <t>GRUPPO 6 - FORTE 1</t>
  </si>
  <si>
    <t>GRUPPO 7 - FORTE 1</t>
  </si>
  <si>
    <t>GRUPPO 4 - DEBOLE 1</t>
  </si>
  <si>
    <t>GRUPPO 5 - DEBOLE 1</t>
  </si>
  <si>
    <t>GRUPPO 6 - DEBOLE 1</t>
  </si>
  <si>
    <t>GRUPPO 7 - DEBOLE 1</t>
  </si>
  <si>
    <t>GRUPPO 8 - FORTE 1</t>
  </si>
  <si>
    <t>GRUPPO 9 - FORTE 1</t>
  </si>
  <si>
    <t>GRUPPO 10 - FORTE 1</t>
  </si>
  <si>
    <t>GRUPPO 8 - DEBOLE 1</t>
  </si>
  <si>
    <t>GRUPPO 9 - DEBOLE 1</t>
  </si>
  <si>
    <t>GRUPPO 10 - DEBOLE 1</t>
  </si>
  <si>
    <t xml:space="preserve">LOD
</t>
  </si>
  <si>
    <t>G 1-2-3</t>
  </si>
  <si>
    <t>G 4-5-6-7</t>
  </si>
  <si>
    <t>G 8-9-10</t>
  </si>
  <si>
    <t>Pb (mg/kg)</t>
  </si>
  <si>
    <t>As (mg/kg)</t>
  </si>
  <si>
    <t>Cd (mg/kg)</t>
  </si>
  <si>
    <t>Peso (g)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</si>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</sst>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FFD0"/>
        <bgColor indexed="1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2" fontId="0" fillId="0" borderId="1" xfId="0" applyNumberFormat="1" applyBorder="1"/>
    <xf numFmtId="165" fontId="0" fillId="0" borderId="1" xfId="0" applyNumberFormat="1" applyFont="1" applyBorder="1"/>
    <xf numFmtId="2" fontId="0" fillId="0" borderId="1" xfId="0" applyNumberFormat="1" applyFont="1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1" fillId="2" borderId="0" xfId="0" applyFont="1" applyFill="1" applyBorder="1" applyAlignment="1">
      <alignment horizontal="center" vertical="center" wrapText="1"/>
    </xf>
    <xf numFmtId="2" fontId="0" fillId="0" borderId="0" xfId="0" applyNumberFormat="1" applyFont="1" applyBorder="1"/>
    <xf numFmtId="164" fontId="0" fillId="0" borderId="1" xfId="0" applyNumberFormat="1" applyFont="1" applyBorder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14" sqref="F14"/>
    </sheetView>
  </sheetViews>
  <sheetFormatPr defaultRowHeight="14.4" x14ac:dyDescent="0.3"/>
  <cols>
    <col min="1" max="1" width="20.88671875" bestFit="1" customWidth="1"/>
    <col min="2" max="2" width="11" customWidth="1"/>
  </cols>
  <sheetData>
    <row r="1" spans="1:11" ht="34.5" customHeight="1" x14ac:dyDescent="0.3">
      <c r="A1" s="3" t="s">
        <v>3</v>
      </c>
      <c r="B1" s="3" t="s">
        <v>31</v>
      </c>
      <c r="C1" s="2" t="s">
        <v>0</v>
      </c>
      <c r="D1" s="2" t="s">
        <v>1</v>
      </c>
      <c r="E1" s="2" t="s">
        <v>2</v>
      </c>
      <c r="F1" s="11" t="s">
        <v>28</v>
      </c>
      <c r="G1" s="11" t="s">
        <v>29</v>
      </c>
      <c r="H1" s="11" t="s">
        <v>30</v>
      </c>
      <c r="I1" s="11" t="s">
        <v>32</v>
      </c>
      <c r="J1" s="11" t="s">
        <v>32</v>
      </c>
      <c r="K1" s="11" t="s">
        <v>32</v>
      </c>
    </row>
    <row r="2" spans="1:11" x14ac:dyDescent="0.3">
      <c r="A2" s="4" t="s">
        <v>4</v>
      </c>
      <c r="B2" s="13">
        <v>0.3</v>
      </c>
      <c r="C2" s="6">
        <v>22.5687719429026</v>
      </c>
      <c r="D2" s="7">
        <v>4.6922803920306002</v>
      </c>
      <c r="E2" s="7">
        <v>0.15187415162079601</v>
      </c>
      <c r="F2" s="12">
        <f>C2*20*0.05/$B2</f>
        <v>75.229239809675335</v>
      </c>
      <c r="G2" s="12">
        <f t="shared" ref="G2:H2" si="0">D2*20*0.05/$B2</f>
        <v>15.640934640102001</v>
      </c>
      <c r="H2" s="12">
        <f t="shared" si="0"/>
        <v>0.50624717206932002</v>
      </c>
      <c r="I2" s="1"/>
    </row>
    <row r="3" spans="1:11" x14ac:dyDescent="0.3">
      <c r="A3" s="4" t="s">
        <v>5</v>
      </c>
      <c r="B3" s="13">
        <v>0.3</v>
      </c>
      <c r="C3" s="7">
        <v>8.6056462104291391</v>
      </c>
      <c r="D3" s="7">
        <v>2.9451596587173001</v>
      </c>
      <c r="E3" s="7">
        <v>0.171736049141339</v>
      </c>
      <c r="F3" s="12">
        <f t="shared" ref="F3:F21" si="1">C3*20*0.05/$B3</f>
        <v>28.685487368097139</v>
      </c>
      <c r="G3" s="12">
        <f t="shared" ref="G3:G21" si="2">D3*20*0.05/$B3</f>
        <v>9.8171988623910007</v>
      </c>
      <c r="H3" s="12">
        <f t="shared" ref="H3:H21" si="3">E3*20*0.05/$B3</f>
        <v>0.5724534971377967</v>
      </c>
      <c r="I3" s="1"/>
    </row>
    <row r="4" spans="1:11" x14ac:dyDescent="0.3">
      <c r="A4" s="4" t="s">
        <v>6</v>
      </c>
      <c r="B4" s="13">
        <v>0.3</v>
      </c>
      <c r="C4" s="7">
        <v>8.92433903350239</v>
      </c>
      <c r="D4" s="7">
        <v>2.66850053550472</v>
      </c>
      <c r="E4" s="7">
        <v>0.33885102239354797</v>
      </c>
      <c r="F4" s="12">
        <f t="shared" si="1"/>
        <v>29.7477967783413</v>
      </c>
      <c r="G4" s="12">
        <f t="shared" si="2"/>
        <v>8.895001785015733</v>
      </c>
      <c r="H4" s="12">
        <f t="shared" si="3"/>
        <v>1.1295034079784934</v>
      </c>
      <c r="I4" s="1"/>
    </row>
    <row r="5" spans="1:11" x14ac:dyDescent="0.3">
      <c r="A5" s="8" t="s">
        <v>10</v>
      </c>
      <c r="B5" s="13">
        <v>0.3</v>
      </c>
      <c r="C5" s="5">
        <v>7.2909589149931398</v>
      </c>
      <c r="D5" s="5">
        <v>3.50903566153394</v>
      </c>
      <c r="E5" s="5">
        <v>0.205244987876883</v>
      </c>
      <c r="F5" s="12">
        <f t="shared" si="1"/>
        <v>24.303196383310468</v>
      </c>
      <c r="G5" s="12">
        <f t="shared" si="2"/>
        <v>11.696785538446468</v>
      </c>
      <c r="H5" s="12">
        <f t="shared" si="3"/>
        <v>0.68414995958961</v>
      </c>
    </row>
    <row r="6" spans="1:11" x14ac:dyDescent="0.3">
      <c r="A6" s="8" t="s">
        <v>11</v>
      </c>
      <c r="B6" s="13">
        <v>0.3</v>
      </c>
      <c r="C6" s="9">
        <v>10.931367579362901</v>
      </c>
      <c r="D6" s="5">
        <v>3.0891529292266098</v>
      </c>
      <c r="E6" s="5">
        <v>0.44162719190145699</v>
      </c>
      <c r="F6" s="12">
        <f t="shared" si="1"/>
        <v>36.43789193120967</v>
      </c>
      <c r="G6" s="12">
        <f t="shared" si="2"/>
        <v>10.297176430755368</v>
      </c>
      <c r="H6" s="12">
        <f t="shared" si="3"/>
        <v>1.4720906396715236</v>
      </c>
    </row>
    <row r="7" spans="1:11" x14ac:dyDescent="0.3">
      <c r="A7" s="8" t="s">
        <v>12</v>
      </c>
      <c r="B7" s="13">
        <v>0.3</v>
      </c>
      <c r="C7" s="9">
        <v>16.685270923804499</v>
      </c>
      <c r="D7" s="5">
        <v>3.4498767569013502</v>
      </c>
      <c r="E7" s="5">
        <v>0.17732608298738201</v>
      </c>
      <c r="F7" s="12">
        <f t="shared" si="1"/>
        <v>55.617569746015</v>
      </c>
      <c r="G7" s="12">
        <f t="shared" si="2"/>
        <v>11.499589189671168</v>
      </c>
      <c r="H7" s="12">
        <f t="shared" si="3"/>
        <v>0.59108694329127343</v>
      </c>
    </row>
    <row r="8" spans="1:11" x14ac:dyDescent="0.3">
      <c r="A8" s="8" t="s">
        <v>13</v>
      </c>
      <c r="B8" s="13">
        <v>0.3</v>
      </c>
      <c r="C8" s="5">
        <v>8.0876729654229198</v>
      </c>
      <c r="D8" s="5">
        <v>2.2681533067922901</v>
      </c>
      <c r="E8" s="5">
        <v>9.8645826809442505E-2</v>
      </c>
      <c r="F8" s="12">
        <f t="shared" si="1"/>
        <v>26.958909884743068</v>
      </c>
      <c r="G8" s="12">
        <f t="shared" si="2"/>
        <v>7.5605110226409673</v>
      </c>
      <c r="H8" s="12">
        <f t="shared" si="3"/>
        <v>0.32881942269814168</v>
      </c>
    </row>
    <row r="9" spans="1:11" x14ac:dyDescent="0.3">
      <c r="A9" s="8" t="s">
        <v>18</v>
      </c>
      <c r="B9" s="13">
        <v>0.3</v>
      </c>
      <c r="C9" s="5">
        <v>5.2880573823834798</v>
      </c>
      <c r="D9" s="5">
        <v>3.2427802928068798</v>
      </c>
      <c r="E9" s="5">
        <v>0.180118059639536</v>
      </c>
      <c r="F9" s="12">
        <f t="shared" si="1"/>
        <v>17.626857941278267</v>
      </c>
      <c r="G9" s="12">
        <f t="shared" si="2"/>
        <v>10.809267642689601</v>
      </c>
      <c r="H9" s="12">
        <f t="shared" si="3"/>
        <v>0.6003935321317867</v>
      </c>
      <c r="I9" s="1"/>
    </row>
    <row r="10" spans="1:11" x14ac:dyDescent="0.3">
      <c r="A10" s="8" t="s">
        <v>19</v>
      </c>
      <c r="B10" s="13">
        <v>0.3</v>
      </c>
      <c r="C10" s="9">
        <v>41.161353119158498</v>
      </c>
      <c r="D10" s="5">
        <v>3.4154423584689</v>
      </c>
      <c r="E10" s="5">
        <v>0.209561668808738</v>
      </c>
      <c r="F10" s="12">
        <f t="shared" si="1"/>
        <v>137.20451039719501</v>
      </c>
      <c r="G10" s="12">
        <f t="shared" si="2"/>
        <v>11.384807861563001</v>
      </c>
      <c r="H10" s="12">
        <f t="shared" si="3"/>
        <v>0.69853889602912678</v>
      </c>
      <c r="I10" s="1"/>
    </row>
    <row r="11" spans="1:11" x14ac:dyDescent="0.3">
      <c r="A11" s="8" t="s">
        <v>20</v>
      </c>
      <c r="B11" s="13">
        <v>0.3</v>
      </c>
      <c r="C11" s="5">
        <v>4.5175352784999001</v>
      </c>
      <c r="D11" s="5">
        <v>0.51762005969981395</v>
      </c>
      <c r="E11" s="5">
        <v>0.10326151303412601</v>
      </c>
      <c r="F11" s="12">
        <f t="shared" si="1"/>
        <v>15.058450928333</v>
      </c>
      <c r="G11" s="12">
        <f t="shared" si="2"/>
        <v>1.7254001989993799</v>
      </c>
      <c r="H11" s="12">
        <f t="shared" si="3"/>
        <v>0.34420504344708669</v>
      </c>
    </row>
    <row r="12" spans="1:11" x14ac:dyDescent="0.3">
      <c r="A12" s="4" t="s">
        <v>7</v>
      </c>
      <c r="B12" s="13">
        <v>2</v>
      </c>
      <c r="C12" s="6">
        <v>81.9679524126133</v>
      </c>
      <c r="D12" s="7">
        <v>2.08178365313587</v>
      </c>
      <c r="E12" s="7">
        <v>0.739695000978143</v>
      </c>
      <c r="F12" s="12">
        <f t="shared" si="1"/>
        <v>40.98397620630665</v>
      </c>
      <c r="G12" s="12">
        <f t="shared" si="2"/>
        <v>1.040891826567935</v>
      </c>
      <c r="H12" s="12">
        <f t="shared" si="3"/>
        <v>0.36984750048907156</v>
      </c>
      <c r="I12" s="14">
        <f>F12*100/F2</f>
        <v>54.478785522747827</v>
      </c>
      <c r="J12" s="14">
        <f t="shared" ref="J12:K21" si="4">G12*100/G2</f>
        <v>6.6549208888014819</v>
      </c>
      <c r="K12" s="14">
        <f t="shared" si="4"/>
        <v>73.056704490277852</v>
      </c>
    </row>
    <row r="13" spans="1:11" x14ac:dyDescent="0.3">
      <c r="A13" s="4" t="s">
        <v>8</v>
      </c>
      <c r="B13" s="13">
        <v>2</v>
      </c>
      <c r="C13" s="6">
        <v>21.0369898201374</v>
      </c>
      <c r="D13" s="7">
        <v>1.27796143833971</v>
      </c>
      <c r="E13" s="7">
        <v>0.79705717977421098</v>
      </c>
      <c r="F13" s="12">
        <f t="shared" si="1"/>
        <v>10.5184949100687</v>
      </c>
      <c r="G13" s="12">
        <f t="shared" si="2"/>
        <v>0.63898071916985499</v>
      </c>
      <c r="H13" s="12">
        <f t="shared" si="3"/>
        <v>0.39852858988710554</v>
      </c>
      <c r="I13" s="14">
        <f t="shared" ref="I13:I21" si="5">F13*100/F3</f>
        <v>36.668350009513709</v>
      </c>
      <c r="J13" s="14">
        <f t="shared" si="4"/>
        <v>6.5087885875241387</v>
      </c>
      <c r="K13" s="14">
        <f t="shared" si="4"/>
        <v>69.617635647210435</v>
      </c>
    </row>
    <row r="14" spans="1:11" x14ac:dyDescent="0.3">
      <c r="A14" s="4" t="s">
        <v>9</v>
      </c>
      <c r="B14" s="13">
        <v>2</v>
      </c>
      <c r="C14" s="7">
        <v>6.3511648546119306E-2</v>
      </c>
      <c r="D14" s="7">
        <v>6.6801879661349206E-2</v>
      </c>
      <c r="E14" s="7">
        <v>1.0420903127321499</v>
      </c>
      <c r="F14" s="12">
        <f t="shared" si="1"/>
        <v>3.1755824273059653E-2</v>
      </c>
      <c r="G14" s="12">
        <f t="shared" si="2"/>
        <v>3.3400939830674603E-2</v>
      </c>
      <c r="H14" s="12">
        <f t="shared" si="3"/>
        <v>0.52104515636607496</v>
      </c>
      <c r="I14" s="14">
        <f t="shared" si="5"/>
        <v>0.10675017215453196</v>
      </c>
      <c r="J14" s="14">
        <f t="shared" si="4"/>
        <v>0.37550233983022774</v>
      </c>
      <c r="K14" s="14">
        <f t="shared" si="4"/>
        <v>46.130463412997159</v>
      </c>
    </row>
    <row r="15" spans="1:11" x14ac:dyDescent="0.3">
      <c r="A15" s="8" t="s">
        <v>14</v>
      </c>
      <c r="B15" s="13">
        <v>2</v>
      </c>
      <c r="C15" s="9">
        <v>19.693446575171201</v>
      </c>
      <c r="D15" s="5">
        <v>0.96813921093755195</v>
      </c>
      <c r="E15" s="5">
        <v>0.65500054919354</v>
      </c>
      <c r="F15" s="12">
        <f t="shared" si="1"/>
        <v>9.8467232875856023</v>
      </c>
      <c r="G15" s="12">
        <f t="shared" si="2"/>
        <v>0.48406960546877598</v>
      </c>
      <c r="H15" s="12">
        <f t="shared" si="3"/>
        <v>0.32750027459677</v>
      </c>
      <c r="I15" s="14">
        <f t="shared" si="5"/>
        <v>40.516165578728405</v>
      </c>
      <c r="J15" s="14">
        <f t="shared" si="4"/>
        <v>4.1384840636572759</v>
      </c>
      <c r="K15" s="14">
        <f t="shared" si="4"/>
        <v>47.869662199968893</v>
      </c>
    </row>
    <row r="16" spans="1:11" x14ac:dyDescent="0.3">
      <c r="A16" s="8" t="s">
        <v>15</v>
      </c>
      <c r="B16" s="13">
        <v>2</v>
      </c>
      <c r="C16" s="5">
        <v>7.6309695469653898</v>
      </c>
      <c r="D16" s="5">
        <v>0.46458951051345898</v>
      </c>
      <c r="E16" s="5">
        <v>1.3486125505133899</v>
      </c>
      <c r="F16" s="12">
        <f t="shared" si="1"/>
        <v>3.8154847734826953</v>
      </c>
      <c r="G16" s="12">
        <f t="shared" si="2"/>
        <v>0.23229475525672952</v>
      </c>
      <c r="H16" s="12">
        <f t="shared" si="3"/>
        <v>0.67430627525669495</v>
      </c>
      <c r="I16" s="14">
        <f t="shared" si="5"/>
        <v>10.471200641041115</v>
      </c>
      <c r="J16" s="14">
        <f t="shared" si="4"/>
        <v>2.2559073044812261</v>
      </c>
      <c r="K16" s="14">
        <f t="shared" si="4"/>
        <v>45.806029675398037</v>
      </c>
    </row>
    <row r="17" spans="1:11" x14ac:dyDescent="0.3">
      <c r="A17" s="8" t="s">
        <v>16</v>
      </c>
      <c r="B17" s="13">
        <v>2</v>
      </c>
      <c r="C17" s="9">
        <v>56.873290916952399</v>
      </c>
      <c r="D17" s="5">
        <v>1.5928928361989401</v>
      </c>
      <c r="E17" s="5">
        <v>0.93098613688600096</v>
      </c>
      <c r="F17" s="12">
        <f t="shared" si="1"/>
        <v>28.4366454584762</v>
      </c>
      <c r="G17" s="12">
        <f t="shared" si="2"/>
        <v>0.79644641809947014</v>
      </c>
      <c r="H17" s="12">
        <f t="shared" si="3"/>
        <v>0.46549306844300048</v>
      </c>
      <c r="I17" s="14">
        <f t="shared" si="5"/>
        <v>51.128888925452713</v>
      </c>
      <c r="J17" s="14">
        <f t="shared" si="4"/>
        <v>6.9258684372380142</v>
      </c>
      <c r="K17" s="14">
        <f t="shared" si="4"/>
        <v>78.752047177874587</v>
      </c>
    </row>
    <row r="18" spans="1:11" x14ac:dyDescent="0.3">
      <c r="A18" s="8" t="s">
        <v>17</v>
      </c>
      <c r="B18" s="13">
        <v>2</v>
      </c>
      <c r="C18" s="9">
        <v>27.0567454057351</v>
      </c>
      <c r="D18" s="5">
        <v>1.4421145441263701</v>
      </c>
      <c r="E18" s="5">
        <v>0.44467294102518601</v>
      </c>
      <c r="F18" s="12">
        <f t="shared" si="1"/>
        <v>13.528372702867552</v>
      </c>
      <c r="G18" s="12">
        <f t="shared" si="2"/>
        <v>0.72105727206318504</v>
      </c>
      <c r="H18" s="12">
        <f t="shared" si="3"/>
        <v>0.22233647051259303</v>
      </c>
      <c r="I18" s="14">
        <f t="shared" si="5"/>
        <v>50.181453036139651</v>
      </c>
      <c r="J18" s="14">
        <f t="shared" si="4"/>
        <v>9.5371499347581405</v>
      </c>
      <c r="K18" s="14">
        <f t="shared" si="4"/>
        <v>67.616586845205717</v>
      </c>
    </row>
    <row r="19" spans="1:11" x14ac:dyDescent="0.3">
      <c r="A19" s="8" t="s">
        <v>21</v>
      </c>
      <c r="B19" s="13">
        <v>2</v>
      </c>
      <c r="C19" s="5">
        <v>0.66490999747583301</v>
      </c>
      <c r="D19" s="5">
        <v>0.22764156204327701</v>
      </c>
      <c r="E19" s="5">
        <v>0.75331985866311701</v>
      </c>
      <c r="F19" s="12">
        <f t="shared" si="1"/>
        <v>0.33245499873791656</v>
      </c>
      <c r="G19" s="12">
        <f t="shared" si="2"/>
        <v>0.11382078102163851</v>
      </c>
      <c r="H19" s="12">
        <f t="shared" si="3"/>
        <v>0.37665992933155851</v>
      </c>
      <c r="I19" s="14">
        <f t="shared" si="5"/>
        <v>1.8860706760413568</v>
      </c>
      <c r="J19" s="14">
        <f t="shared" si="4"/>
        <v>1.052992531817051</v>
      </c>
      <c r="K19" s="14">
        <f t="shared" si="4"/>
        <v>62.735507491923052</v>
      </c>
    </row>
    <row r="20" spans="1:11" x14ac:dyDescent="0.3">
      <c r="A20" s="8" t="s">
        <v>22</v>
      </c>
      <c r="B20" s="13">
        <v>2</v>
      </c>
      <c r="C20" s="9">
        <v>40.003098431052798</v>
      </c>
      <c r="D20" s="5">
        <v>1.39215839611127</v>
      </c>
      <c r="E20" s="5">
        <v>0.60896051344691904</v>
      </c>
      <c r="F20" s="12">
        <f t="shared" si="1"/>
        <v>20.001549215526399</v>
      </c>
      <c r="G20" s="12">
        <f t="shared" si="2"/>
        <v>0.69607919805563512</v>
      </c>
      <c r="H20" s="12">
        <f t="shared" si="3"/>
        <v>0.30448025672345952</v>
      </c>
      <c r="I20" s="14">
        <f t="shared" si="5"/>
        <v>14.577909397893459</v>
      </c>
      <c r="J20" s="14">
        <f t="shared" si="4"/>
        <v>6.1141058023975434</v>
      </c>
      <c r="K20" s="14">
        <f t="shared" si="4"/>
        <v>43.588160724376287</v>
      </c>
    </row>
    <row r="21" spans="1:11" x14ac:dyDescent="0.3">
      <c r="A21" s="8" t="s">
        <v>23</v>
      </c>
      <c r="B21" s="13">
        <v>2</v>
      </c>
      <c r="C21" s="5">
        <v>9.1403492011211291</v>
      </c>
      <c r="D21" s="5">
        <v>0.60562259407322705</v>
      </c>
      <c r="E21" s="5">
        <v>0.24963554434500801</v>
      </c>
      <c r="F21" s="12">
        <f t="shared" si="1"/>
        <v>4.5701746005605646</v>
      </c>
      <c r="G21" s="12">
        <f t="shared" si="2"/>
        <v>0.30281129703661352</v>
      </c>
      <c r="H21" s="12">
        <f t="shared" si="3"/>
        <v>0.124817772172504</v>
      </c>
      <c r="I21" s="14">
        <f t="shared" si="5"/>
        <v>30.349566647400774</v>
      </c>
      <c r="J21" s="14">
        <f t="shared" si="4"/>
        <v>17.550206451362669</v>
      </c>
      <c r="K21" s="14">
        <f t="shared" si="4"/>
        <v>36.262621524222887</v>
      </c>
    </row>
    <row r="23" spans="1:11" ht="28.8" x14ac:dyDescent="0.3">
      <c r="A23" s="2" t="s">
        <v>24</v>
      </c>
      <c r="B23" s="2"/>
      <c r="C23" s="2" t="s">
        <v>0</v>
      </c>
      <c r="D23" s="2" t="s">
        <v>1</v>
      </c>
      <c r="E23" s="2" t="s">
        <v>2</v>
      </c>
    </row>
    <row r="24" spans="1:11" x14ac:dyDescent="0.3">
      <c r="A24" s="8" t="s">
        <v>25</v>
      </c>
      <c r="B24" s="8"/>
      <c r="C24" s="10">
        <v>2.6699999999999998E-4</v>
      </c>
      <c r="D24" s="10">
        <v>2.2950000000000002E-2</v>
      </c>
      <c r="E24" s="10">
        <v>6.4159999999999998E-3</v>
      </c>
    </row>
    <row r="25" spans="1:11" x14ac:dyDescent="0.3">
      <c r="A25" s="8" t="s">
        <v>26</v>
      </c>
      <c r="B25" s="8"/>
      <c r="C25" s="10">
        <v>1.1640000000000001E-3</v>
      </c>
      <c r="D25" s="10">
        <v>1.2985E-2</v>
      </c>
      <c r="E25" s="10">
        <v>1.1016E-2</v>
      </c>
    </row>
    <row r="26" spans="1:11" x14ac:dyDescent="0.3">
      <c r="A26" s="8" t="s">
        <v>27</v>
      </c>
      <c r="B26" s="8"/>
      <c r="C26" s="10">
        <v>2.5539999999999998E-3</v>
      </c>
      <c r="D26" s="10">
        <v>8.4010000000000005E-3</v>
      </c>
      <c r="E26" s="10">
        <v>2.32E-3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Utente</cp:lastModifiedBy>
  <dcterms:created xsi:type="dcterms:W3CDTF">2019-12-17T08:19:25Z</dcterms:created>
  <dcterms:modified xsi:type="dcterms:W3CDTF">2019-12-19T08:26:46Z</dcterms:modified>
</cp:coreProperties>
</file>