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Dati" sheetId="1" state="visible" r:id="rId2"/>
    <sheet name="Cap2" sheetId="2" state="visible" r:id="rId3"/>
    <sheet name="Cap3" sheetId="3" state="visible" r:id="rId4"/>
    <sheet name="Cap6" sheetId="4" state="visible" r:id="rId5"/>
    <sheet name="Cap7" sheetId="5" state="visible" r:id="rId6"/>
    <sheet name="Cap8" sheetId="6" state="visible" r:id="rId7"/>
    <sheet name="Extra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<sst xmlns="http://schemas.openxmlformats.org/spreadsheetml/2006/main" count="940" uniqueCount="217">
  <si>
    <t xml:space="preserve">Tabella 2.8</t>
  </si>
  <si>
    <t xml:space="preserve">Etichette</t>
  </si>
  <si>
    <t xml:space="preserve">Y</t>
  </si>
  <si>
    <t xml:space="preserve">Tabella 2.9</t>
  </si>
  <si>
    <t xml:space="preserve">Strato</t>
  </si>
  <si>
    <t xml:space="preserve">Tabella 3.1</t>
  </si>
  <si>
    <t xml:space="preserve">Anni</t>
  </si>
  <si>
    <t xml:space="preserve">p</t>
  </si>
  <si>
    <t xml:space="preserve">v.a. p</t>
  </si>
  <si>
    <t xml:space="preserve">v.r. p</t>
  </si>
  <si>
    <t xml:space="preserve">Tabella 3.3a</t>
  </si>
  <si>
    <t xml:space="preserve">Qualifica</t>
  </si>
  <si>
    <t xml:space="preserve">15-35</t>
  </si>
  <si>
    <t xml:space="preserve">36-55</t>
  </si>
  <si>
    <t xml:space="preserve">56-70</t>
  </si>
  <si>
    <t xml:space="preserve">Totale</t>
  </si>
  <si>
    <t xml:space="preserve">Dirigenti</t>
  </si>
  <si>
    <t xml:space="preserve">Quadri</t>
  </si>
  <si>
    <t xml:space="preserve">Inpiegati</t>
  </si>
  <si>
    <t xml:space="preserve">Operai</t>
  </si>
  <si>
    <t xml:space="preserve">Tabella 3.3b</t>
  </si>
  <si>
    <t xml:space="preserve">Tabella 3.7a</t>
  </si>
  <si>
    <t xml:space="preserve">Ore lavorate</t>
  </si>
  <si>
    <t xml:space="preserve">fino a 35</t>
  </si>
  <si>
    <t xml:space="preserve">36-40</t>
  </si>
  <si>
    <t xml:space="preserve">41 e oltre</t>
  </si>
  <si>
    <t xml:space="preserve">Tabella 3.7b</t>
  </si>
  <si>
    <t xml:space="preserve">Tabella 3.9</t>
  </si>
  <si>
    <t xml:space="preserve">t</t>
  </si>
  <si>
    <t xml:space="preserve">p_i</t>
  </si>
  <si>
    <t xml:space="preserve">N.I. base fissa</t>
  </si>
  <si>
    <t xml:space="preserve">N.I. base mobile</t>
  </si>
  <si>
    <t xml:space="preserve">Tabella 3.11a</t>
  </si>
  <si>
    <t xml:space="preserve">Bene 1</t>
  </si>
  <si>
    <t xml:space="preserve">Bene 2</t>
  </si>
  <si>
    <t xml:space="preserve">Bene 3</t>
  </si>
  <si>
    <t xml:space="preserve">Tabella 3.11b</t>
  </si>
  <si>
    <t xml:space="preserve">Tabella 3.14</t>
  </si>
  <si>
    <t xml:space="preserve">Anno</t>
  </si>
  <si>
    <t xml:space="preserve">Mese</t>
  </si>
  <si>
    <t xml:space="preserve">Mercato totale</t>
  </si>
  <si>
    <t xml:space="preserve">Mercato interno</t>
  </si>
  <si>
    <t xml:space="preserve">Mercato estero</t>
  </si>
  <si>
    <t xml:space="preserve">gennaio</t>
  </si>
  <si>
    <t xml:space="preserve">febbraio</t>
  </si>
  <si>
    <t xml:space="preserve">marzo</t>
  </si>
  <si>
    <t xml:space="preserve">aprile</t>
  </si>
  <si>
    <t xml:space="preserve">maggio</t>
  </si>
  <si>
    <t xml:space="preserve">giugno</t>
  </si>
  <si>
    <t xml:space="preserve">luglio</t>
  </si>
  <si>
    <t xml:space="preserve">agosto</t>
  </si>
  <si>
    <t xml:space="preserve">settembre</t>
  </si>
  <si>
    <t xml:space="preserve">ottobre</t>
  </si>
  <si>
    <t xml:space="preserve">novembre</t>
  </si>
  <si>
    <t xml:space="preserve">dicembre</t>
  </si>
  <si>
    <t xml:space="preserve">Tabella 3.18a</t>
  </si>
  <si>
    <t xml:space="preserve">Attività economiche</t>
  </si>
  <si>
    <t xml:space="preserve">ASP</t>
  </si>
  <si>
    <t xml:space="preserve">Manifattura</t>
  </si>
  <si>
    <t xml:space="preserve">Costruzioni</t>
  </si>
  <si>
    <t xml:space="preserve">Commercio</t>
  </si>
  <si>
    <t xml:space="preserve">Alloggio e rist</t>
  </si>
  <si>
    <t xml:space="preserve">Finanza</t>
  </si>
  <si>
    <t xml:space="preserve">Altri servizi</t>
  </si>
  <si>
    <t xml:space="preserve">Altri settori</t>
  </si>
  <si>
    <t xml:space="preserve">Tabella 3.18b</t>
  </si>
  <si>
    <t xml:space="preserve">Tabella 3.21</t>
  </si>
  <si>
    <t xml:space="preserve">Totale (t-1)</t>
  </si>
  <si>
    <t xml:space="preserve">Totale (t)</t>
  </si>
  <si>
    <t xml:space="preserve">Tabella 3.23</t>
  </si>
  <si>
    <t xml:space="preserve">Numero di ingressi (E)</t>
  </si>
  <si>
    <t xml:space="preserve">Numero di uscite (U)</t>
  </si>
  <si>
    <t xml:space="preserve">Organico 1/1</t>
  </si>
  <si>
    <t xml:space="preserve">Organico 31/12</t>
  </si>
  <si>
    <t xml:space="preserve">Tabella 3.25</t>
  </si>
  <si>
    <t xml:space="preserve">Fatturato</t>
  </si>
  <si>
    <t xml:space="preserve">N.I. PP</t>
  </si>
  <si>
    <t xml:space="preserve">Fatturato prezzi 2005</t>
  </si>
  <si>
    <t xml:space="preserve">N.I. fatturato a prezzi correnti</t>
  </si>
  <si>
    <t xml:space="preserve">N.I. fatturato a prezzi 2005</t>
  </si>
  <si>
    <t xml:space="preserve">Tabella 6.1</t>
  </si>
  <si>
    <t xml:space="preserve">Capoluogo</t>
  </si>
  <si>
    <t xml:space="preserve">Produzione</t>
  </si>
  <si>
    <t xml:space="preserve">Costo</t>
  </si>
  <si>
    <t xml:space="preserve">Ancona</t>
  </si>
  <si>
    <t xml:space="preserve">Aosta</t>
  </si>
  <si>
    <t xml:space="preserve">Bari</t>
  </si>
  <si>
    <t xml:space="preserve">Bologna</t>
  </si>
  <si>
    <t xml:space="preserve">Cagliari</t>
  </si>
  <si>
    <t xml:space="preserve">Campobasso</t>
  </si>
  <si>
    <t xml:space="preserve">Catanzaro</t>
  </si>
  <si>
    <t xml:space="preserve">Firenze</t>
  </si>
  <si>
    <t xml:space="preserve">Genova</t>
  </si>
  <si>
    <t xml:space="preserve">L'Aquila</t>
  </si>
  <si>
    <t xml:space="preserve">Milano nord</t>
  </si>
  <si>
    <t xml:space="preserve">Milano sud</t>
  </si>
  <si>
    <t xml:space="preserve">Napoli</t>
  </si>
  <si>
    <t xml:space="preserve">Palermo</t>
  </si>
  <si>
    <t xml:space="preserve">Perugia</t>
  </si>
  <si>
    <t xml:space="preserve">Potenza</t>
  </si>
  <si>
    <t xml:space="preserve">Roma nord</t>
  </si>
  <si>
    <t xml:space="preserve">Roma sud</t>
  </si>
  <si>
    <t xml:space="preserve">Torino</t>
  </si>
  <si>
    <t xml:space="preserve">Trento</t>
  </si>
  <si>
    <t xml:space="preserve">Trieste</t>
  </si>
  <si>
    <t xml:space="preserve">Venezia</t>
  </si>
  <si>
    <t xml:space="preserve">Salari</t>
  </si>
  <si>
    <t xml:space="preserve">Contributi</t>
  </si>
  <si>
    <t xml:space="preserve">Pensioni</t>
  </si>
  <si>
    <t xml:space="preserve">Imposte</t>
  </si>
  <si>
    <t xml:space="preserve">Ammortamenti</t>
  </si>
  <si>
    <t xml:space="preserve">Interessi</t>
  </si>
  <si>
    <t xml:space="preserve">Altre spese</t>
  </si>
  <si>
    <t xml:space="preserve">Totale costi personale</t>
  </si>
  <si>
    <t xml:space="preserve">Totale altri costi</t>
  </si>
  <si>
    <t xml:space="preserve">Tabella 6.6</t>
  </si>
  <si>
    <t xml:space="preserve">Unità</t>
  </si>
  <si>
    <t xml:space="preserve">Prezzi del prodotto</t>
  </si>
  <si>
    <t xml:space="preserve">Spesa per la promozione</t>
  </si>
  <si>
    <t xml:space="preserve">Volume delle vendite</t>
  </si>
  <si>
    <t xml:space="preserve">Tabella 7.1</t>
  </si>
  <si>
    <t xml:space="preserve">gen</t>
  </si>
  <si>
    <t xml:space="preserve">feb</t>
  </si>
  <si>
    <t xml:space="preserve">mar</t>
  </si>
  <si>
    <t xml:space="preserve">apr</t>
  </si>
  <si>
    <t xml:space="preserve">mag</t>
  </si>
  <si>
    <t xml:space="preserve">giu</t>
  </si>
  <si>
    <t xml:space="preserve">lug</t>
  </si>
  <si>
    <t xml:space="preserve">ago</t>
  </si>
  <si>
    <t xml:space="preserve">set</t>
  </si>
  <si>
    <t xml:space="preserve">ott</t>
  </si>
  <si>
    <t xml:space="preserve">nov</t>
  </si>
  <si>
    <t xml:space="preserve">dic</t>
  </si>
  <si>
    <t xml:space="preserve">Tabella 7.2</t>
  </si>
  <si>
    <t xml:space="preserve">Tabella 7.3</t>
  </si>
  <si>
    <t xml:space="preserve">Tabella 7.4</t>
  </si>
  <si>
    <t xml:space="preserve">x10</t>
  </si>
  <si>
    <t xml:space="preserve">Tabella 8.7</t>
  </si>
  <si>
    <t xml:space="preserve">Imprese</t>
  </si>
  <si>
    <t xml:space="preserve">BETA</t>
  </si>
  <si>
    <t xml:space="preserve">CR</t>
  </si>
  <si>
    <t xml:space="preserve">Tabella 8.15</t>
  </si>
  <si>
    <t xml:space="preserve">ROA</t>
  </si>
  <si>
    <t xml:space="preserve">ROE</t>
  </si>
  <si>
    <t xml:space="preserve">ROD</t>
  </si>
  <si>
    <t xml:space="preserve">Media campionaria p.55</t>
  </si>
  <si>
    <t xml:space="preserve">ES della media campionaria p.55</t>
  </si>
  <si>
    <t xml:space="preserve">Proporzione p.56</t>
  </si>
  <si>
    <t xml:space="preserve">ES della proporzione p.56</t>
  </si>
  <si>
    <t xml:space="preserve">Tabella 2.10</t>
  </si>
  <si>
    <t xml:space="preserve">Strato: fascia oraria</t>
  </si>
  <si>
    <t xml:space="preserve">Nh</t>
  </si>
  <si>
    <t xml:space="preserve">Wh</t>
  </si>
  <si>
    <t xml:space="preserve">nh</t>
  </si>
  <si>
    <t xml:space="preserve">yh</t>
  </si>
  <si>
    <t xml:space="preserve">ybarh</t>
  </si>
  <si>
    <t xml:space="preserve">s2h</t>
  </si>
  <si>
    <t xml:space="preserve">rh</t>
  </si>
  <si>
    <t xml:space="preserve">ph</t>
  </si>
  <si>
    <t xml:space="preserve">20-8</t>
  </si>
  <si>
    <t xml:space="preserve">8-20</t>
  </si>
  <si>
    <t xml:space="preserve">totale</t>
  </si>
  <si>
    <t xml:space="preserve">Intervalli di confidenza p.61</t>
  </si>
  <si>
    <t xml:space="preserve">a)</t>
  </si>
  <si>
    <t xml:space="preserve">b)</t>
  </si>
  <si>
    <t xml:space="preserve">c)</t>
  </si>
  <si>
    <t xml:space="preserve">d)</t>
  </si>
  <si>
    <t xml:space="preserve">Dimensione campionaria p.62</t>
  </si>
  <si>
    <t xml:space="preserve">Tabella 3.3a - Spesa</t>
  </si>
  <si>
    <t xml:space="preserve">Tabella 3.4a - Spesa</t>
  </si>
  <si>
    <t xml:space="preserve">Tabella 3.5</t>
  </si>
  <si>
    <t xml:space="preserve">Rapporti di composizione</t>
  </si>
  <si>
    <t xml:space="preserve">Rapporti di composizione condizionati - Per riga</t>
  </si>
  <si>
    <t xml:space="preserve">Rapporti di composizione condizionati - Per colonna</t>
  </si>
  <si>
    <t xml:space="preserve">Impiegati</t>
  </si>
  <si>
    <t xml:space="preserve">Tabella 3.3b - Numero dipendenti</t>
  </si>
  <si>
    <t xml:space="preserve">Rapporto di coesistenza p.87</t>
  </si>
  <si>
    <t xml:space="preserve">Tabella 3.8</t>
  </si>
  <si>
    <t xml:space="preserve">Rapporti di derivazione calcolati su Tab 3.7</t>
  </si>
  <si>
    <t xml:space="preserve">Esempio 3.1: tassi medi</t>
  </si>
  <si>
    <t xml:space="preserve">N.I. b=2005</t>
  </si>
  <si>
    <t xml:space="preserve">N.I. b=2007</t>
  </si>
  <si>
    <t xml:space="preserve">Tasso medio semplice</t>
  </si>
  <si>
    <t xml:space="preserve">Tasso medio composto</t>
  </si>
  <si>
    <t xml:space="preserve">Tabella 3.12</t>
  </si>
  <si>
    <t xml:space="preserve">p05q05</t>
  </si>
  <si>
    <t xml:space="preserve">p06q05</t>
  </si>
  <si>
    <t xml:space="preserve">p07q05</t>
  </si>
  <si>
    <t xml:space="preserve">p05q06</t>
  </si>
  <si>
    <t xml:space="preserve">p05q07</t>
  </si>
  <si>
    <t xml:space="preserve">p06q06</t>
  </si>
  <si>
    <t xml:space="preserve">p07q07</t>
  </si>
  <si>
    <t xml:space="preserve">Bene1</t>
  </si>
  <si>
    <t xml:space="preserve">Bene2</t>
  </si>
  <si>
    <t xml:space="preserve">Bene3</t>
  </si>
  <si>
    <t xml:space="preserve">Tabella 6.3</t>
  </si>
  <si>
    <t xml:space="preserve">anno</t>
  </si>
  <si>
    <t xml:space="preserve">mese</t>
  </si>
  <si>
    <t xml:space="preserve">vendite</t>
  </si>
  <si>
    <t xml:space="preserve">settimana</t>
  </si>
  <si>
    <t xml:space="preserve">pezzi</t>
  </si>
  <si>
    <t xml:space="preserve">Tabella 7.5</t>
  </si>
  <si>
    <t xml:space="preserve">Tabella 8.14 ROA</t>
  </si>
  <si>
    <t xml:space="preserve">Tabella 8.14 ROE</t>
  </si>
  <si>
    <t xml:space="preserve">Importazione greggio</t>
  </si>
  <si>
    <t xml:space="preserve">Qtà 1000t</t>
  </si>
  <si>
    <t xml:space="preserve">N.I. b2000</t>
  </si>
  <si>
    <t xml:space="preserve">N.I. b.m.</t>
  </si>
  <si>
    <t xml:space="preserve">NA</t>
  </si>
  <si>
    <t xml:space="preserve">Numeri indici: cambio di base</t>
  </si>
  <si>
    <t xml:space="preserve">base 2000</t>
  </si>
  <si>
    <t xml:space="preserve">base 2004</t>
  </si>
  <si>
    <t xml:space="preserve">base mobile</t>
  </si>
  <si>
    <t xml:space="preserve">base 2004 (diretto)</t>
  </si>
  <si>
    <t xml:space="preserve">Vendite e spazi espositivi</t>
  </si>
  <si>
    <t xml:space="preserve">Vendite</t>
  </si>
  <si>
    <t xml:space="preserve">Spazio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</si>
</sst>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-MMM"/>
    <numFmt numFmtId="166" formatCode="MMM\-YY"/>
    <numFmt numFmtId="167" formatCode="0.0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3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93" activeCellId="0" sqref="A293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1" t="s">
        <v>0</v>
      </c>
    </row>
    <row r="3" customFormat="false" ht="15" hidden="false" customHeight="false" outlineLevel="0" collapsed="false">
      <c r="A3" s="0" t="s">
        <v>1</v>
      </c>
      <c r="B3" s="0" t="n">
        <v>209</v>
      </c>
      <c r="C3" s="0" t="n">
        <v>295</v>
      </c>
      <c r="D3" s="0" t="n">
        <v>178</v>
      </c>
      <c r="E3" s="0" t="n">
        <v>253</v>
      </c>
      <c r="F3" s="0" t="n">
        <v>24</v>
      </c>
      <c r="G3" s="0" t="n">
        <v>357</v>
      </c>
      <c r="H3" s="0" t="n">
        <v>159</v>
      </c>
      <c r="I3" s="0" t="n">
        <v>271</v>
      </c>
      <c r="J3" s="0" t="n">
        <v>279</v>
      </c>
      <c r="K3" s="0" t="n">
        <v>244</v>
      </c>
      <c r="L3" s="0" t="n">
        <v>239</v>
      </c>
      <c r="M3" s="0" t="n">
        <v>20</v>
      </c>
      <c r="N3" s="0" t="n">
        <v>15</v>
      </c>
      <c r="O3" s="0" t="n">
        <v>46</v>
      </c>
      <c r="P3" s="0" t="n">
        <v>300</v>
      </c>
      <c r="Q3" s="0" t="n">
        <v>232</v>
      </c>
      <c r="R3" s="0" t="n">
        <v>282</v>
      </c>
      <c r="S3" s="0" t="n">
        <v>167</v>
      </c>
      <c r="T3" s="0" t="n">
        <v>173</v>
      </c>
      <c r="U3" s="0" t="n">
        <v>219</v>
      </c>
      <c r="V3" s="0" t="n">
        <v>13</v>
      </c>
      <c r="W3" s="0" t="n">
        <v>85</v>
      </c>
      <c r="X3" s="0" t="n">
        <v>35</v>
      </c>
      <c r="Y3" s="0" t="n">
        <v>239</v>
      </c>
      <c r="Z3" s="0" t="n">
        <v>123</v>
      </c>
    </row>
    <row r="4" customFormat="false" ht="15" hidden="false" customHeight="false" outlineLevel="0" collapsed="false">
      <c r="A4" s="0" t="s">
        <v>2</v>
      </c>
      <c r="B4" s="0" t="n">
        <v>1</v>
      </c>
      <c r="C4" s="0" t="n">
        <v>4</v>
      </c>
      <c r="D4" s="0" t="n">
        <v>3</v>
      </c>
      <c r="E4" s="0" t="n">
        <v>4</v>
      </c>
      <c r="F4" s="0" t="n">
        <v>0</v>
      </c>
      <c r="G4" s="0" t="n">
        <v>3</v>
      </c>
      <c r="H4" s="0" t="n">
        <v>3</v>
      </c>
      <c r="I4" s="0" t="n">
        <v>0</v>
      </c>
      <c r="J4" s="0" t="n">
        <v>4</v>
      </c>
      <c r="K4" s="0" t="n">
        <v>1</v>
      </c>
      <c r="L4" s="0" t="n">
        <v>2</v>
      </c>
      <c r="M4" s="0" t="n">
        <v>0</v>
      </c>
      <c r="N4" s="0" t="n">
        <v>2</v>
      </c>
      <c r="O4" s="0" t="n">
        <v>3</v>
      </c>
      <c r="P4" s="0" t="n">
        <v>2</v>
      </c>
      <c r="Q4" s="0" t="n">
        <v>4</v>
      </c>
      <c r="R4" s="0" t="n">
        <v>3</v>
      </c>
      <c r="S4" s="0" t="n">
        <v>3</v>
      </c>
      <c r="T4" s="0" t="n">
        <v>1</v>
      </c>
      <c r="U4" s="0" t="n">
        <v>1</v>
      </c>
      <c r="V4" s="0" t="n">
        <v>4</v>
      </c>
      <c r="W4" s="0" t="n">
        <v>0</v>
      </c>
      <c r="X4" s="0" t="n">
        <v>3</v>
      </c>
      <c r="Y4" s="0" t="n">
        <v>1</v>
      </c>
      <c r="Z4" s="0" t="n">
        <v>4</v>
      </c>
    </row>
    <row r="6" customFormat="false" ht="15" hidden="false" customHeight="false" outlineLevel="0" collapsed="false">
      <c r="A6" s="1" t="s">
        <v>3</v>
      </c>
    </row>
    <row r="8" customFormat="false" ht="15" hidden="false" customHeight="false" outlineLevel="0" collapsed="false">
      <c r="A8" s="0" t="s">
        <v>1</v>
      </c>
      <c r="B8" s="0" t="n">
        <v>8</v>
      </c>
      <c r="C8" s="0" t="n">
        <v>49</v>
      </c>
      <c r="D8" s="0" t="n">
        <v>241</v>
      </c>
      <c r="E8" s="0" t="n">
        <v>164</v>
      </c>
      <c r="F8" s="0" t="n">
        <v>118</v>
      </c>
      <c r="G8" s="0" t="n">
        <v>209</v>
      </c>
      <c r="H8" s="0" t="n">
        <v>222</v>
      </c>
      <c r="I8" s="0" t="n">
        <v>99</v>
      </c>
      <c r="J8" s="0" t="n">
        <v>195</v>
      </c>
      <c r="K8" s="0" t="n">
        <v>93</v>
      </c>
      <c r="L8" s="0" t="n">
        <v>76</v>
      </c>
      <c r="M8" s="0" t="n">
        <v>105</v>
      </c>
      <c r="N8" s="0" t="n">
        <v>68</v>
      </c>
      <c r="O8" s="0" t="n">
        <v>157</v>
      </c>
      <c r="P8" s="0" t="n">
        <v>254</v>
      </c>
      <c r="Q8" s="0" t="n">
        <v>257</v>
      </c>
      <c r="R8" s="0" t="n">
        <v>68</v>
      </c>
      <c r="S8" s="0" t="n">
        <v>282</v>
      </c>
      <c r="T8" s="0" t="n">
        <v>28</v>
      </c>
      <c r="U8" s="0" t="n">
        <v>203</v>
      </c>
      <c r="V8" s="0" t="n">
        <v>181</v>
      </c>
      <c r="W8" s="0" t="n">
        <v>246</v>
      </c>
      <c r="X8" s="0" t="n">
        <v>269</v>
      </c>
      <c r="Y8" s="0" t="n">
        <v>193</v>
      </c>
      <c r="Z8" s="0" t="n">
        <v>109</v>
      </c>
    </row>
    <row r="9" customFormat="false" ht="15" hidden="false" customHeight="false" outlineLevel="0" collapsed="false">
      <c r="A9" s="0" t="s">
        <v>4</v>
      </c>
      <c r="B9" s="0" t="n">
        <v>1</v>
      </c>
      <c r="C9" s="0" t="n">
        <v>2</v>
      </c>
      <c r="D9" s="0" t="n">
        <v>2</v>
      </c>
      <c r="E9" s="0" t="n">
        <v>1</v>
      </c>
      <c r="F9" s="0" t="n">
        <v>1</v>
      </c>
      <c r="G9" s="0" t="n">
        <v>1</v>
      </c>
      <c r="H9" s="0" t="n">
        <v>2</v>
      </c>
      <c r="I9" s="0" t="n">
        <v>2</v>
      </c>
      <c r="J9" s="0" t="n">
        <v>2</v>
      </c>
      <c r="K9" s="0" t="n">
        <v>2</v>
      </c>
      <c r="L9" s="0" t="n">
        <v>1</v>
      </c>
      <c r="M9" s="0" t="n">
        <v>2</v>
      </c>
      <c r="N9" s="0" t="n">
        <v>1</v>
      </c>
      <c r="O9" s="0" t="n">
        <v>2</v>
      </c>
      <c r="P9" s="0" t="n">
        <v>2</v>
      </c>
      <c r="Q9" s="0" t="n">
        <v>1</v>
      </c>
      <c r="R9" s="0" t="n">
        <v>2</v>
      </c>
      <c r="S9" s="0" t="n">
        <v>2</v>
      </c>
      <c r="T9" s="0" t="n">
        <v>1</v>
      </c>
      <c r="U9" s="0" t="n">
        <v>1</v>
      </c>
      <c r="V9" s="0" t="n">
        <v>2</v>
      </c>
      <c r="W9" s="0" t="n">
        <v>2</v>
      </c>
      <c r="X9" s="0" t="n">
        <v>2</v>
      </c>
      <c r="Y9" s="0" t="n">
        <v>1</v>
      </c>
      <c r="Z9" s="0" t="n">
        <v>2</v>
      </c>
    </row>
    <row r="10" customFormat="false" ht="15" hidden="false" customHeight="false" outlineLevel="0" collapsed="false">
      <c r="A10" s="0" t="s">
        <v>2</v>
      </c>
      <c r="B10" s="0" t="n">
        <v>0</v>
      </c>
      <c r="C10" s="0" t="n">
        <v>5</v>
      </c>
      <c r="D10" s="0" t="n">
        <v>2</v>
      </c>
      <c r="E10" s="0" t="n">
        <v>4</v>
      </c>
      <c r="F10" s="0" t="n">
        <v>2</v>
      </c>
      <c r="G10" s="0" t="n">
        <v>1</v>
      </c>
      <c r="H10" s="0" t="n">
        <v>5</v>
      </c>
      <c r="I10" s="0" t="n">
        <v>4</v>
      </c>
      <c r="J10" s="0" t="n">
        <v>2</v>
      </c>
      <c r="K10" s="0" t="n">
        <v>5</v>
      </c>
      <c r="L10" s="0" t="n">
        <v>1</v>
      </c>
      <c r="M10" s="0" t="n">
        <v>3</v>
      </c>
      <c r="N10" s="0" t="n">
        <v>4</v>
      </c>
      <c r="O10" s="0" t="n">
        <v>3</v>
      </c>
      <c r="P10" s="0" t="n">
        <v>4</v>
      </c>
      <c r="Q10" s="0" t="n">
        <v>2</v>
      </c>
      <c r="R10" s="0" t="n">
        <v>2</v>
      </c>
      <c r="S10" s="0" t="n">
        <v>3</v>
      </c>
      <c r="T10" s="0" t="n">
        <v>2</v>
      </c>
      <c r="U10" s="0" t="n">
        <v>0</v>
      </c>
      <c r="V10" s="0" t="n">
        <v>1</v>
      </c>
      <c r="W10" s="0" t="n">
        <v>2</v>
      </c>
      <c r="X10" s="0" t="n">
        <v>3</v>
      </c>
      <c r="Y10" s="0" t="n">
        <v>3</v>
      </c>
      <c r="Z10" s="0" t="n">
        <v>1</v>
      </c>
    </row>
    <row r="12" customFormat="false" ht="15" hidden="false" customHeight="false" outlineLevel="0" collapsed="false">
      <c r="A12" s="1" t="s">
        <v>5</v>
      </c>
    </row>
    <row r="14" customFormat="false" ht="15" hidden="false" customHeight="false" outlineLevel="0" collapsed="false">
      <c r="A14" s="0" t="s">
        <v>6</v>
      </c>
      <c r="B14" s="0" t="s">
        <v>7</v>
      </c>
      <c r="C14" s="0" t="s">
        <v>8</v>
      </c>
      <c r="D14" s="0" t="s">
        <v>9</v>
      </c>
    </row>
    <row r="15" customFormat="false" ht="15" hidden="false" customHeight="false" outlineLevel="0" collapsed="false">
      <c r="A15" s="0" t="n">
        <v>2008</v>
      </c>
      <c r="B15" s="0" t="n">
        <v>1.95</v>
      </c>
    </row>
    <row r="16" customFormat="false" ht="15" hidden="false" customHeight="false" outlineLevel="0" collapsed="false">
      <c r="A16" s="0" t="n">
        <v>2009</v>
      </c>
      <c r="B16" s="0" t="n">
        <v>2.2</v>
      </c>
    </row>
    <row r="17" customFormat="false" ht="15" hidden="false" customHeight="false" outlineLevel="0" collapsed="false">
      <c r="A17" s="0" t="n">
        <v>2010</v>
      </c>
      <c r="B17" s="0" t="n">
        <v>2.49</v>
      </c>
    </row>
    <row r="19" customFormat="false" ht="15" hidden="false" customHeight="false" outlineLevel="0" collapsed="false">
      <c r="A19" s="1" t="s">
        <v>10</v>
      </c>
    </row>
    <row r="21" customFormat="false" ht="15" hidden="false" customHeight="false" outlineLevel="0" collapsed="false">
      <c r="A21" s="0" t="s">
        <v>11</v>
      </c>
      <c r="B21" s="0" t="s">
        <v>12</v>
      </c>
      <c r="C21" s="0" t="s">
        <v>13</v>
      </c>
      <c r="D21" s="0" t="s">
        <v>14</v>
      </c>
      <c r="E21" s="0" t="s">
        <v>15</v>
      </c>
    </row>
    <row r="22" customFormat="false" ht="15" hidden="false" customHeight="false" outlineLevel="0" collapsed="false">
      <c r="A22" s="0" t="s">
        <v>16</v>
      </c>
      <c r="B22" s="0" t="n">
        <v>183</v>
      </c>
      <c r="C22" s="0" t="n">
        <v>917</v>
      </c>
      <c r="D22" s="0" t="n">
        <v>1009</v>
      </c>
    </row>
    <row r="23" customFormat="false" ht="15" hidden="false" customHeight="false" outlineLevel="0" collapsed="false">
      <c r="A23" s="0" t="s">
        <v>17</v>
      </c>
      <c r="B23" s="0" t="n">
        <v>474</v>
      </c>
      <c r="C23" s="0" t="n">
        <v>1328</v>
      </c>
      <c r="D23" s="0" t="n">
        <v>948</v>
      </c>
    </row>
    <row r="24" customFormat="false" ht="15" hidden="false" customHeight="false" outlineLevel="0" collapsed="false">
      <c r="A24" s="0" t="s">
        <v>18</v>
      </c>
      <c r="B24" s="0" t="n">
        <v>2950</v>
      </c>
      <c r="C24" s="0" t="n">
        <v>5170</v>
      </c>
      <c r="D24" s="0" t="n">
        <v>2278</v>
      </c>
    </row>
    <row r="25" customFormat="false" ht="15" hidden="false" customHeight="false" outlineLevel="0" collapsed="false">
      <c r="A25" s="0" t="s">
        <v>19</v>
      </c>
      <c r="B25" s="0" t="n">
        <v>2487</v>
      </c>
      <c r="C25" s="0" t="n">
        <v>4569</v>
      </c>
      <c r="D25" s="0" t="n">
        <v>863</v>
      </c>
    </row>
    <row r="26" customFormat="false" ht="15" hidden="false" customHeight="false" outlineLevel="0" collapsed="false">
      <c r="A26" s="0" t="s">
        <v>15</v>
      </c>
    </row>
    <row r="28" customFormat="false" ht="15" hidden="false" customHeight="false" outlineLevel="0" collapsed="false">
      <c r="A28" s="1" t="s">
        <v>20</v>
      </c>
    </row>
    <row r="30" customFormat="false" ht="15" hidden="false" customHeight="false" outlineLevel="0" collapsed="false">
      <c r="A30" s="0" t="s">
        <v>11</v>
      </c>
      <c r="B30" s="0" t="s">
        <v>12</v>
      </c>
      <c r="C30" s="0" t="s">
        <v>13</v>
      </c>
      <c r="D30" s="0" t="s">
        <v>14</v>
      </c>
      <c r="E30" s="0" t="s">
        <v>15</v>
      </c>
    </row>
    <row r="31" customFormat="false" ht="15" hidden="false" customHeight="false" outlineLevel="0" collapsed="false">
      <c r="A31" s="0" t="s">
        <v>16</v>
      </c>
      <c r="B31" s="0" t="n">
        <v>2</v>
      </c>
      <c r="C31" s="0" t="n">
        <v>10</v>
      </c>
      <c r="D31" s="0" t="n">
        <v>11</v>
      </c>
    </row>
    <row r="32" customFormat="false" ht="15" hidden="false" customHeight="false" outlineLevel="0" collapsed="false">
      <c r="A32" s="0" t="s">
        <v>17</v>
      </c>
      <c r="B32" s="0" t="n">
        <v>10</v>
      </c>
      <c r="C32" s="0" t="n">
        <v>28</v>
      </c>
      <c r="D32" s="0" t="n">
        <v>20</v>
      </c>
    </row>
    <row r="33" customFormat="false" ht="15" hidden="false" customHeight="false" outlineLevel="0" collapsed="false">
      <c r="A33" s="0" t="s">
        <v>18</v>
      </c>
      <c r="B33" s="0" t="n">
        <v>101</v>
      </c>
      <c r="C33" s="0" t="n">
        <v>177</v>
      </c>
      <c r="D33" s="0" t="n">
        <v>78</v>
      </c>
    </row>
    <row r="34" customFormat="false" ht="15" hidden="false" customHeight="false" outlineLevel="0" collapsed="false">
      <c r="A34" s="0" t="s">
        <v>19</v>
      </c>
      <c r="B34" s="0" t="n">
        <v>98</v>
      </c>
      <c r="C34" s="0" t="n">
        <v>180</v>
      </c>
      <c r="D34" s="0" t="n">
        <v>34</v>
      </c>
    </row>
    <row r="35" customFormat="false" ht="15" hidden="false" customHeight="false" outlineLevel="0" collapsed="false">
      <c r="A35" s="0" t="s">
        <v>15</v>
      </c>
    </row>
    <row r="37" customFormat="false" ht="15" hidden="false" customHeight="false" outlineLevel="0" collapsed="false">
      <c r="A37" s="1" t="s">
        <v>21</v>
      </c>
    </row>
    <row r="39" customFormat="false" ht="15" hidden="false" customHeight="false" outlineLevel="0" collapsed="false">
      <c r="A39" s="0" t="s">
        <v>22</v>
      </c>
      <c r="B39" s="0" t="n">
        <v>1</v>
      </c>
      <c r="C39" s="0" t="n">
        <v>2</v>
      </c>
      <c r="D39" s="0" t="s">
        <v>15</v>
      </c>
    </row>
    <row r="40" customFormat="false" ht="15" hidden="false" customHeight="false" outlineLevel="0" collapsed="false">
      <c r="A40" s="0" t="s">
        <v>23</v>
      </c>
      <c r="B40" s="0" t="n">
        <v>5</v>
      </c>
      <c r="C40" s="0" t="n">
        <v>7</v>
      </c>
    </row>
    <row r="41" customFormat="false" ht="15" hidden="false" customHeight="false" outlineLevel="0" collapsed="false">
      <c r="A41" s="0" t="s">
        <v>24</v>
      </c>
      <c r="B41" s="0" t="n">
        <v>7</v>
      </c>
      <c r="C41" s="0" t="n">
        <v>5</v>
      </c>
    </row>
    <row r="42" customFormat="false" ht="15" hidden="false" customHeight="false" outlineLevel="0" collapsed="false">
      <c r="A42" s="0" t="s">
        <v>25</v>
      </c>
      <c r="B42" s="0" t="n">
        <v>6</v>
      </c>
      <c r="C42" s="0" t="n">
        <v>11</v>
      </c>
    </row>
    <row r="43" customFormat="false" ht="15" hidden="false" customHeight="false" outlineLevel="0" collapsed="false">
      <c r="A43" s="0" t="s">
        <v>15</v>
      </c>
    </row>
    <row r="45" customFormat="false" ht="15" hidden="false" customHeight="false" outlineLevel="0" collapsed="false">
      <c r="A45" s="1" t="s">
        <v>26</v>
      </c>
    </row>
    <row r="47" customFormat="false" ht="15" hidden="false" customHeight="false" outlineLevel="0" collapsed="false">
      <c r="A47" s="0" t="s">
        <v>22</v>
      </c>
      <c r="B47" s="0" t="n">
        <v>1</v>
      </c>
      <c r="C47" s="0" t="n">
        <v>2</v>
      </c>
      <c r="D47" s="0" t="s">
        <v>15</v>
      </c>
    </row>
    <row r="48" customFormat="false" ht="15" hidden="false" customHeight="false" outlineLevel="0" collapsed="false">
      <c r="A48" s="0" t="s">
        <v>23</v>
      </c>
      <c r="B48" s="0" t="n">
        <v>200</v>
      </c>
      <c r="C48" s="0" t="n">
        <v>300</v>
      </c>
    </row>
    <row r="49" customFormat="false" ht="15" hidden="false" customHeight="false" outlineLevel="0" collapsed="false">
      <c r="A49" s="0" t="s">
        <v>24</v>
      </c>
      <c r="B49" s="0" t="n">
        <v>600</v>
      </c>
      <c r="C49" s="0" t="n">
        <v>400</v>
      </c>
    </row>
    <row r="50" customFormat="false" ht="15" hidden="false" customHeight="false" outlineLevel="0" collapsed="false">
      <c r="A50" s="0" t="s">
        <v>25</v>
      </c>
      <c r="B50" s="0" t="n">
        <v>100</v>
      </c>
      <c r="C50" s="0" t="n">
        <v>200</v>
      </c>
    </row>
    <row r="51" customFormat="false" ht="15" hidden="false" customHeight="false" outlineLevel="0" collapsed="false">
      <c r="A51" s="0" t="s">
        <v>15</v>
      </c>
    </row>
    <row r="53" customFormat="false" ht="15" hidden="false" customHeight="false" outlineLevel="0" collapsed="false">
      <c r="A53" s="1" t="s">
        <v>27</v>
      </c>
    </row>
    <row r="55" customFormat="false" ht="15" hidden="false" customHeight="false" outlineLevel="0" collapsed="false">
      <c r="A55" s="0" t="s">
        <v>6</v>
      </c>
      <c r="B55" s="0" t="s">
        <v>28</v>
      </c>
      <c r="C55" s="0" t="s">
        <v>29</v>
      </c>
      <c r="D55" s="0" t="s">
        <v>30</v>
      </c>
      <c r="E55" s="0" t="s">
        <v>31</v>
      </c>
    </row>
    <row r="56" customFormat="false" ht="15" hidden="false" customHeight="false" outlineLevel="0" collapsed="false">
      <c r="A56" s="0" t="n">
        <v>2005</v>
      </c>
      <c r="B56" s="0" t="n">
        <v>0</v>
      </c>
      <c r="C56" s="0" t="n">
        <v>1.65</v>
      </c>
    </row>
    <row r="57" customFormat="false" ht="15" hidden="false" customHeight="false" outlineLevel="0" collapsed="false">
      <c r="A57" s="0" t="n">
        <v>2006</v>
      </c>
      <c r="B57" s="0" t="n">
        <v>1</v>
      </c>
      <c r="C57" s="0" t="n">
        <v>1.68</v>
      </c>
    </row>
    <row r="58" customFormat="false" ht="15" hidden="false" customHeight="false" outlineLevel="0" collapsed="false">
      <c r="A58" s="0" t="n">
        <v>2007</v>
      </c>
      <c r="C58" s="0" t="n">
        <v>1.55</v>
      </c>
    </row>
    <row r="59" customFormat="false" ht="15" hidden="false" customHeight="false" outlineLevel="0" collapsed="false">
      <c r="A59" s="0" t="n">
        <v>2008</v>
      </c>
      <c r="C59" s="0" t="n">
        <v>1.65</v>
      </c>
    </row>
    <row r="60" customFormat="false" ht="15" hidden="false" customHeight="false" outlineLevel="0" collapsed="false">
      <c r="A60" s="0" t="n">
        <v>2009</v>
      </c>
      <c r="C60" s="0" t="n">
        <v>2.1</v>
      </c>
    </row>
    <row r="62" customFormat="false" ht="15" hidden="false" customHeight="false" outlineLevel="0" collapsed="false">
      <c r="A62" s="1" t="s">
        <v>32</v>
      </c>
    </row>
    <row r="64" customFormat="false" ht="15" hidden="false" customHeight="false" outlineLevel="0" collapsed="false">
      <c r="B64" s="0" t="n">
        <v>2005</v>
      </c>
      <c r="C64" s="0" t="n">
        <v>2006</v>
      </c>
      <c r="D64" s="0" t="n">
        <v>2007</v>
      </c>
    </row>
    <row r="65" customFormat="false" ht="15" hidden="false" customHeight="false" outlineLevel="0" collapsed="false">
      <c r="A65" s="0" t="s">
        <v>33</v>
      </c>
      <c r="B65" s="0" t="n">
        <v>1.5</v>
      </c>
      <c r="C65" s="0" t="n">
        <v>1.8</v>
      </c>
      <c r="D65" s="0" t="n">
        <v>1.9</v>
      </c>
    </row>
    <row r="66" customFormat="false" ht="15" hidden="false" customHeight="false" outlineLevel="0" collapsed="false">
      <c r="A66" s="0" t="s">
        <v>34</v>
      </c>
      <c r="B66" s="0" t="n">
        <v>6.3</v>
      </c>
      <c r="C66" s="0" t="n">
        <v>6.5</v>
      </c>
      <c r="D66" s="0" t="n">
        <v>7</v>
      </c>
    </row>
    <row r="67" customFormat="false" ht="15" hidden="false" customHeight="false" outlineLevel="0" collapsed="false">
      <c r="A67" s="0" t="s">
        <v>35</v>
      </c>
      <c r="B67" s="0" t="n">
        <v>3.5</v>
      </c>
      <c r="C67" s="0" t="n">
        <v>3.8</v>
      </c>
      <c r="D67" s="0" t="n">
        <v>4.2</v>
      </c>
    </row>
    <row r="69" customFormat="false" ht="15" hidden="false" customHeight="false" outlineLevel="0" collapsed="false">
      <c r="A69" s="1" t="s">
        <v>36</v>
      </c>
    </row>
    <row r="71" customFormat="false" ht="15" hidden="false" customHeight="false" outlineLevel="0" collapsed="false">
      <c r="B71" s="0" t="n">
        <v>2005</v>
      </c>
      <c r="C71" s="0" t="n">
        <v>2006</v>
      </c>
      <c r="D71" s="0" t="n">
        <v>2007</v>
      </c>
    </row>
    <row r="72" customFormat="false" ht="15" hidden="false" customHeight="false" outlineLevel="0" collapsed="false">
      <c r="A72" s="0" t="s">
        <v>33</v>
      </c>
      <c r="B72" s="0" t="n">
        <v>11</v>
      </c>
      <c r="C72" s="0" t="n">
        <v>7.5</v>
      </c>
      <c r="D72" s="0" t="n">
        <v>4</v>
      </c>
    </row>
    <row r="73" customFormat="false" ht="15" hidden="false" customHeight="false" outlineLevel="0" collapsed="false">
      <c r="A73" s="0" t="s">
        <v>34</v>
      </c>
      <c r="B73" s="0" t="n">
        <v>10</v>
      </c>
      <c r="C73" s="0" t="n">
        <v>8</v>
      </c>
      <c r="D73" s="0" t="n">
        <v>6</v>
      </c>
    </row>
    <row r="74" customFormat="false" ht="15" hidden="false" customHeight="false" outlineLevel="0" collapsed="false">
      <c r="A74" s="0" t="s">
        <v>35</v>
      </c>
      <c r="B74" s="0" t="n">
        <v>12</v>
      </c>
      <c r="C74" s="0" t="n">
        <v>10</v>
      </c>
      <c r="D74" s="0" t="n">
        <v>6.5</v>
      </c>
    </row>
    <row r="76" customFormat="false" ht="15" hidden="false" customHeight="false" outlineLevel="0" collapsed="false">
      <c r="A76" s="1" t="s">
        <v>37</v>
      </c>
    </row>
    <row r="78" customFormat="false" ht="15" hidden="false" customHeight="false" outlineLevel="0" collapsed="false">
      <c r="A78" s="0" t="s">
        <v>38</v>
      </c>
      <c r="B78" s="0" t="s">
        <v>39</v>
      </c>
      <c r="C78" s="0" t="s">
        <v>40</v>
      </c>
      <c r="D78" s="0" t="s">
        <v>41</v>
      </c>
      <c r="E78" s="0" t="s">
        <v>42</v>
      </c>
    </row>
    <row r="79" customFormat="false" ht="15" hidden="false" customHeight="false" outlineLevel="0" collapsed="false">
      <c r="A79" s="0" t="n">
        <v>2009</v>
      </c>
      <c r="B79" s="0" t="s">
        <v>43</v>
      </c>
      <c r="C79" s="0" t="n">
        <v>102.3</v>
      </c>
      <c r="D79" s="0" t="n">
        <v>99.4</v>
      </c>
      <c r="E79" s="0" t="n">
        <v>121.7</v>
      </c>
    </row>
    <row r="80" customFormat="false" ht="15" hidden="false" customHeight="false" outlineLevel="0" collapsed="false">
      <c r="A80" s="0" t="n">
        <v>2009</v>
      </c>
      <c r="B80" s="0" t="s">
        <v>44</v>
      </c>
      <c r="C80" s="0" t="n">
        <v>105.1</v>
      </c>
      <c r="D80" s="0" t="n">
        <v>101.5</v>
      </c>
      <c r="E80" s="0" t="n">
        <v>129.4</v>
      </c>
    </row>
    <row r="81" customFormat="false" ht="15" hidden="false" customHeight="false" outlineLevel="0" collapsed="false">
      <c r="A81" s="0" t="n">
        <v>2009</v>
      </c>
      <c r="B81" s="0" t="s">
        <v>45</v>
      </c>
      <c r="C81" s="0" t="n">
        <v>121.7</v>
      </c>
      <c r="D81" s="0" t="n">
        <v>118.4</v>
      </c>
      <c r="E81" s="0" t="n">
        <v>143.7</v>
      </c>
    </row>
    <row r="82" customFormat="false" ht="15" hidden="false" customHeight="false" outlineLevel="0" collapsed="false">
      <c r="A82" s="0" t="n">
        <v>2009</v>
      </c>
      <c r="B82" s="0" t="s">
        <v>46</v>
      </c>
      <c r="C82" s="0" t="n">
        <v>115.9</v>
      </c>
      <c r="D82" s="0" t="n">
        <v>112.4</v>
      </c>
      <c r="E82" s="0" t="n">
        <v>139.6</v>
      </c>
    </row>
    <row r="83" customFormat="false" ht="15" hidden="false" customHeight="false" outlineLevel="0" collapsed="false">
      <c r="A83" s="0" t="n">
        <v>2009</v>
      </c>
      <c r="B83" s="0" t="s">
        <v>47</v>
      </c>
      <c r="C83" s="0" t="n">
        <v>115.3</v>
      </c>
      <c r="D83" s="0" t="n">
        <v>111.2</v>
      </c>
      <c r="E83" s="0" t="n">
        <v>142.6</v>
      </c>
    </row>
    <row r="84" customFormat="false" ht="15" hidden="false" customHeight="false" outlineLevel="0" collapsed="false">
      <c r="A84" s="0" t="n">
        <v>2009</v>
      </c>
      <c r="B84" s="0" t="s">
        <v>48</v>
      </c>
      <c r="C84" s="0" t="n">
        <v>123.6</v>
      </c>
      <c r="D84" s="0" t="n">
        <v>119.9</v>
      </c>
      <c r="E84" s="0" t="n">
        <v>148.3</v>
      </c>
    </row>
    <row r="85" customFormat="false" ht="15" hidden="false" customHeight="false" outlineLevel="0" collapsed="false">
      <c r="A85" s="0" t="n">
        <v>2009</v>
      </c>
      <c r="B85" s="0" t="s">
        <v>49</v>
      </c>
      <c r="C85" s="0" t="n">
        <v>121.9</v>
      </c>
      <c r="D85" s="0" t="n">
        <v>118.3</v>
      </c>
      <c r="E85" s="0" t="n">
        <v>146</v>
      </c>
    </row>
    <row r="86" customFormat="false" ht="15" hidden="false" customHeight="false" outlineLevel="0" collapsed="false">
      <c r="A86" s="0" t="n">
        <v>2009</v>
      </c>
      <c r="B86" s="0" t="s">
        <v>50</v>
      </c>
      <c r="C86" s="0" t="n">
        <v>102.4</v>
      </c>
      <c r="D86" s="0" t="n">
        <v>98.9</v>
      </c>
      <c r="E86" s="0" t="n">
        <v>126</v>
      </c>
    </row>
    <row r="87" customFormat="false" ht="15" hidden="false" customHeight="false" outlineLevel="0" collapsed="false">
      <c r="A87" s="0" t="n">
        <v>2009</v>
      </c>
      <c r="B87" s="0" t="s">
        <v>51</v>
      </c>
      <c r="C87" s="0" t="n">
        <v>125.2</v>
      </c>
      <c r="D87" s="0" t="n">
        <v>119.5</v>
      </c>
      <c r="E87" s="0" t="n">
        <v>163.2</v>
      </c>
    </row>
    <row r="88" customFormat="false" ht="15" hidden="false" customHeight="false" outlineLevel="0" collapsed="false">
      <c r="A88" s="0" t="n">
        <v>2009</v>
      </c>
      <c r="B88" s="0" t="s">
        <v>52</v>
      </c>
      <c r="C88" s="0" t="n">
        <v>124.9</v>
      </c>
      <c r="D88" s="0" t="n">
        <v>118.7</v>
      </c>
      <c r="E88" s="0" t="n">
        <v>166.3</v>
      </c>
    </row>
    <row r="89" customFormat="false" ht="15" hidden="false" customHeight="false" outlineLevel="0" collapsed="false">
      <c r="A89" s="0" t="n">
        <v>2009</v>
      </c>
      <c r="B89" s="0" t="s">
        <v>53</v>
      </c>
      <c r="C89" s="0" t="n">
        <v>120.7</v>
      </c>
      <c r="D89" s="0" t="n">
        <v>116.3</v>
      </c>
      <c r="E89" s="0" t="n">
        <v>150.3</v>
      </c>
    </row>
    <row r="90" customFormat="false" ht="15" hidden="false" customHeight="false" outlineLevel="0" collapsed="false">
      <c r="A90" s="0" t="n">
        <v>2009</v>
      </c>
      <c r="B90" s="0" t="s">
        <v>54</v>
      </c>
      <c r="C90" s="0" t="n">
        <v>126.4</v>
      </c>
      <c r="D90" s="0" t="n">
        <v>124.3</v>
      </c>
      <c r="E90" s="0" t="n">
        <v>140.5</v>
      </c>
    </row>
    <row r="91" customFormat="false" ht="15" hidden="false" customHeight="false" outlineLevel="0" collapsed="false">
      <c r="A91" s="0" t="n">
        <v>2010</v>
      </c>
      <c r="B91" s="0" t="s">
        <v>43</v>
      </c>
      <c r="C91" s="0" t="n">
        <v>97.6</v>
      </c>
      <c r="D91" s="0" t="n">
        <v>94.2</v>
      </c>
      <c r="E91" s="0" t="n">
        <v>120.4</v>
      </c>
    </row>
    <row r="92" customFormat="false" ht="15" hidden="false" customHeight="false" outlineLevel="0" collapsed="false">
      <c r="A92" s="0" t="n">
        <v>2010</v>
      </c>
      <c r="B92" s="0" t="s">
        <v>44</v>
      </c>
      <c r="C92" s="0" t="n">
        <v>106</v>
      </c>
      <c r="D92" s="0" t="n">
        <v>101.6</v>
      </c>
      <c r="E92" s="0" t="n">
        <v>135.8</v>
      </c>
    </row>
    <row r="93" customFormat="false" ht="15" hidden="false" customHeight="false" outlineLevel="0" collapsed="false">
      <c r="A93" s="0" t="n">
        <v>2010</v>
      </c>
      <c r="B93" s="0" t="s">
        <v>45</v>
      </c>
      <c r="C93" s="0" t="n">
        <v>128.8</v>
      </c>
      <c r="D93" s="0" t="n">
        <v>124.5</v>
      </c>
      <c r="E93" s="0" t="n">
        <v>157.6</v>
      </c>
    </row>
    <row r="94" customFormat="false" ht="15" hidden="false" customHeight="false" outlineLevel="0" collapsed="false">
      <c r="A94" s="0" t="n">
        <v>2010</v>
      </c>
      <c r="B94" s="0" t="s">
        <v>46</v>
      </c>
      <c r="C94" s="0" t="n">
        <v>113.6</v>
      </c>
      <c r="D94" s="0" t="n">
        <v>109.2</v>
      </c>
      <c r="E94" s="0" t="n">
        <v>143.3</v>
      </c>
    </row>
    <row r="96" customFormat="false" ht="15" hidden="false" customHeight="false" outlineLevel="0" collapsed="false">
      <c r="A96" s="1" t="s">
        <v>55</v>
      </c>
    </row>
    <row r="98" customFormat="false" ht="15" hidden="false" customHeight="false" outlineLevel="0" collapsed="false">
      <c r="A98" s="0" t="s">
        <v>56</v>
      </c>
      <c r="B98" s="0" t="n">
        <v>2007</v>
      </c>
      <c r="C98" s="0" t="n">
        <v>2008</v>
      </c>
      <c r="D98" s="0" t="n">
        <v>2009</v>
      </c>
      <c r="E98" s="0" t="n">
        <v>2010</v>
      </c>
    </row>
    <row r="99" customFormat="false" ht="15" hidden="false" customHeight="false" outlineLevel="0" collapsed="false">
      <c r="A99" s="0" t="s">
        <v>57</v>
      </c>
      <c r="B99" s="0" t="n">
        <v>7303</v>
      </c>
      <c r="C99" s="0" t="n">
        <v>7182</v>
      </c>
      <c r="D99" s="0" t="n">
        <v>6972</v>
      </c>
      <c r="E99" s="0" t="n">
        <v>6810</v>
      </c>
    </row>
    <row r="100" customFormat="false" ht="15" hidden="false" customHeight="false" outlineLevel="0" collapsed="false">
      <c r="A100" s="0" t="s">
        <v>58</v>
      </c>
      <c r="B100" s="0" t="n">
        <v>5495</v>
      </c>
      <c r="C100" s="0" t="n">
        <v>5524</v>
      </c>
      <c r="D100" s="0" t="n">
        <v>5011</v>
      </c>
      <c r="E100" s="0" t="n">
        <v>4952</v>
      </c>
    </row>
    <row r="101" customFormat="false" ht="15" hidden="false" customHeight="false" outlineLevel="0" collapsed="false">
      <c r="A101" s="0" t="s">
        <v>59</v>
      </c>
      <c r="B101" s="0" t="n">
        <v>5718</v>
      </c>
      <c r="C101" s="0" t="n">
        <v>5819</v>
      </c>
      <c r="D101" s="0" t="n">
        <v>5896</v>
      </c>
      <c r="E101" s="0" t="n">
        <v>5912</v>
      </c>
    </row>
    <row r="102" customFormat="false" ht="15" hidden="false" customHeight="false" outlineLevel="0" collapsed="false">
      <c r="A102" s="0" t="s">
        <v>60</v>
      </c>
      <c r="B102" s="0" t="n">
        <v>7653</v>
      </c>
      <c r="C102" s="0" t="n">
        <v>7770</v>
      </c>
      <c r="D102" s="0" t="n">
        <v>7845</v>
      </c>
      <c r="E102" s="0" t="n">
        <v>7958</v>
      </c>
    </row>
    <row r="103" customFormat="false" ht="15" hidden="false" customHeight="false" outlineLevel="0" collapsed="false">
      <c r="A103" s="0" t="s">
        <v>61</v>
      </c>
      <c r="B103" s="0" t="n">
        <v>1512</v>
      </c>
      <c r="C103" s="0" t="n">
        <v>1569</v>
      </c>
      <c r="D103" s="0" t="n">
        <v>1826</v>
      </c>
      <c r="E103" s="0" t="n">
        <v>1877</v>
      </c>
    </row>
    <row r="104" customFormat="false" ht="15" hidden="false" customHeight="false" outlineLevel="0" collapsed="false">
      <c r="A104" s="0" t="s">
        <v>62</v>
      </c>
      <c r="B104" s="0" t="n">
        <v>711</v>
      </c>
      <c r="C104" s="0" t="n">
        <v>715</v>
      </c>
      <c r="D104" s="0" t="n">
        <v>707</v>
      </c>
      <c r="E104" s="0" t="n">
        <v>703</v>
      </c>
    </row>
    <row r="105" customFormat="false" ht="15" hidden="false" customHeight="false" outlineLevel="0" collapsed="false">
      <c r="A105" s="0" t="s">
        <v>63</v>
      </c>
      <c r="B105" s="0" t="n">
        <v>5785</v>
      </c>
      <c r="C105" s="0" t="n">
        <v>5944</v>
      </c>
      <c r="D105" s="0" t="n">
        <v>6106</v>
      </c>
      <c r="E105" s="0" t="n">
        <v>6253</v>
      </c>
    </row>
    <row r="106" customFormat="false" ht="15" hidden="false" customHeight="false" outlineLevel="0" collapsed="false">
      <c r="A106" s="0" t="s">
        <v>64</v>
      </c>
      <c r="B106" s="0" t="n">
        <v>96</v>
      </c>
      <c r="C106" s="0" t="n">
        <v>110</v>
      </c>
      <c r="D106" s="0" t="n">
        <v>138</v>
      </c>
      <c r="E106" s="0" t="n">
        <v>127</v>
      </c>
    </row>
    <row r="107" customFormat="false" ht="15" hidden="false" customHeight="false" outlineLevel="0" collapsed="false">
      <c r="A107" s="0" t="s">
        <v>15</v>
      </c>
    </row>
    <row r="109" customFormat="false" ht="15" hidden="false" customHeight="false" outlineLevel="0" collapsed="false">
      <c r="A109" s="1" t="s">
        <v>65</v>
      </c>
    </row>
    <row r="111" customFormat="false" ht="15" hidden="false" customHeight="false" outlineLevel="0" collapsed="false">
      <c r="A111" s="0" t="s">
        <v>56</v>
      </c>
      <c r="B111" s="0" t="n">
        <v>2007</v>
      </c>
      <c r="C111" s="0" t="n">
        <v>2008</v>
      </c>
      <c r="D111" s="0" t="n">
        <v>2009</v>
      </c>
      <c r="E111" s="0" t="n">
        <v>2010</v>
      </c>
    </row>
    <row r="112" customFormat="false" ht="15" hidden="false" customHeight="false" outlineLevel="0" collapsed="false">
      <c r="A112" s="0" t="s">
        <v>57</v>
      </c>
      <c r="B112" s="0" t="n">
        <v>46513</v>
      </c>
      <c r="C112" s="0" t="n">
        <v>45801</v>
      </c>
      <c r="D112" s="0" t="n">
        <v>43713</v>
      </c>
      <c r="E112" s="0" t="n">
        <v>42974</v>
      </c>
    </row>
    <row r="113" customFormat="false" ht="15" hidden="false" customHeight="false" outlineLevel="0" collapsed="false">
      <c r="A113" s="0" t="s">
        <v>58</v>
      </c>
      <c r="B113" s="0" t="n">
        <v>54112</v>
      </c>
      <c r="C113" s="0" t="n">
        <v>55244</v>
      </c>
      <c r="D113" s="0" t="n">
        <v>50332</v>
      </c>
      <c r="E113" s="0" t="n">
        <v>49871</v>
      </c>
    </row>
    <row r="114" customFormat="false" ht="15" hidden="false" customHeight="false" outlineLevel="0" collapsed="false">
      <c r="A114" s="0" t="s">
        <v>59</v>
      </c>
      <c r="B114" s="0" t="n">
        <v>62253</v>
      </c>
      <c r="C114" s="0" t="n">
        <v>63962</v>
      </c>
      <c r="D114" s="0" t="n">
        <v>65070</v>
      </c>
      <c r="E114" s="0" t="n">
        <v>65044</v>
      </c>
    </row>
    <row r="115" customFormat="false" ht="15" hidden="false" customHeight="false" outlineLevel="0" collapsed="false">
      <c r="A115" s="0" t="s">
        <v>60</v>
      </c>
      <c r="B115" s="0" t="n">
        <v>91394</v>
      </c>
      <c r="C115" s="0" t="n">
        <v>92275</v>
      </c>
      <c r="D115" s="0" t="n">
        <v>92470</v>
      </c>
      <c r="E115" s="0" t="n">
        <v>93169</v>
      </c>
    </row>
    <row r="116" customFormat="false" ht="15" hidden="false" customHeight="false" outlineLevel="0" collapsed="false">
      <c r="A116" s="0" t="s">
        <v>61</v>
      </c>
      <c r="B116" s="0" t="n">
        <v>20033</v>
      </c>
      <c r="C116" s="0" t="n">
        <v>20822</v>
      </c>
      <c r="D116" s="0" t="n">
        <v>23993</v>
      </c>
      <c r="E116" s="0" t="n">
        <v>24681</v>
      </c>
    </row>
    <row r="117" customFormat="false" ht="15" hidden="false" customHeight="false" outlineLevel="0" collapsed="false">
      <c r="A117" s="0" t="s">
        <v>62</v>
      </c>
      <c r="B117" s="0" t="n">
        <v>7286</v>
      </c>
      <c r="C117" s="0" t="n">
        <v>7354</v>
      </c>
      <c r="D117" s="0" t="n">
        <v>7323</v>
      </c>
      <c r="E117" s="0" t="n">
        <v>7364</v>
      </c>
    </row>
    <row r="118" customFormat="false" ht="15" hidden="false" customHeight="false" outlineLevel="0" collapsed="false">
      <c r="A118" s="0" t="s">
        <v>63</v>
      </c>
      <c r="B118" s="0" t="n">
        <v>76604</v>
      </c>
      <c r="C118" s="0" t="n">
        <v>78728</v>
      </c>
      <c r="D118" s="0" t="n">
        <v>80388</v>
      </c>
      <c r="E118" s="0" t="n">
        <v>81854</v>
      </c>
    </row>
    <row r="119" customFormat="false" ht="15" hidden="false" customHeight="false" outlineLevel="0" collapsed="false">
      <c r="A119" s="0" t="s">
        <v>64</v>
      </c>
      <c r="B119" s="0" t="n">
        <v>1797</v>
      </c>
      <c r="C119" s="0" t="n">
        <v>1797</v>
      </c>
      <c r="D119" s="0" t="n">
        <v>2084</v>
      </c>
      <c r="E119" s="0" t="n">
        <v>1601</v>
      </c>
    </row>
    <row r="120" customFormat="false" ht="15" hidden="false" customHeight="false" outlineLevel="0" collapsed="false">
      <c r="A120" s="0" t="s">
        <v>15</v>
      </c>
    </row>
    <row r="122" customFormat="false" ht="15" hidden="false" customHeight="false" outlineLevel="0" collapsed="false">
      <c r="A122" s="1" t="s">
        <v>66</v>
      </c>
    </row>
    <row r="124" customFormat="false" ht="15" hidden="false" customHeight="false" outlineLevel="0" collapsed="false">
      <c r="B124" s="0" t="n">
        <v>1</v>
      </c>
      <c r="C124" s="0" t="n">
        <v>2</v>
      </c>
      <c r="D124" s="0" t="n">
        <v>3</v>
      </c>
      <c r="E124" s="0" t="n">
        <v>4</v>
      </c>
      <c r="F124" s="0" t="s">
        <v>67</v>
      </c>
    </row>
    <row r="125" customFormat="false" ht="15" hidden="false" customHeight="false" outlineLevel="0" collapsed="false">
      <c r="A125" s="0" t="n">
        <v>1</v>
      </c>
      <c r="B125" s="0" t="n">
        <v>400</v>
      </c>
      <c r="C125" s="0" t="n">
        <v>50</v>
      </c>
      <c r="D125" s="0" t="n">
        <v>50</v>
      </c>
      <c r="E125" s="0" t="n">
        <v>0</v>
      </c>
    </row>
    <row r="126" customFormat="false" ht="15" hidden="false" customHeight="false" outlineLevel="0" collapsed="false">
      <c r="A126" s="0" t="n">
        <v>2</v>
      </c>
      <c r="B126" s="0" t="n">
        <v>0</v>
      </c>
      <c r="C126" s="0" t="n">
        <v>270</v>
      </c>
      <c r="D126" s="0" t="n">
        <v>30</v>
      </c>
      <c r="E126" s="0" t="n">
        <v>0</v>
      </c>
    </row>
    <row r="127" customFormat="false" ht="15" hidden="false" customHeight="false" outlineLevel="0" collapsed="false">
      <c r="A127" s="0" t="n">
        <v>3</v>
      </c>
      <c r="B127" s="0" t="n">
        <v>0</v>
      </c>
      <c r="C127" s="0" t="n">
        <v>0</v>
      </c>
      <c r="D127" s="0" t="n">
        <v>70</v>
      </c>
      <c r="E127" s="0" t="n">
        <v>30</v>
      </c>
    </row>
    <row r="128" customFormat="false" ht="15" hidden="false" customHeight="false" outlineLevel="0" collapsed="false">
      <c r="A128" s="0" t="n">
        <v>4</v>
      </c>
      <c r="B128" s="0" t="n">
        <v>0</v>
      </c>
      <c r="C128" s="0" t="n">
        <v>0</v>
      </c>
      <c r="D128" s="0" t="n">
        <v>0</v>
      </c>
      <c r="E128" s="0" t="n">
        <v>25</v>
      </c>
    </row>
    <row r="129" customFormat="false" ht="15" hidden="false" customHeight="false" outlineLevel="0" collapsed="false">
      <c r="A129" s="0" t="s">
        <v>68</v>
      </c>
    </row>
    <row r="131" customFormat="false" ht="15" hidden="false" customHeight="false" outlineLevel="0" collapsed="false">
      <c r="A131" s="1" t="s">
        <v>69</v>
      </c>
    </row>
    <row r="133" customFormat="false" ht="15" hidden="false" customHeight="false" outlineLevel="0" collapsed="false">
      <c r="A133" s="0" t="s">
        <v>6</v>
      </c>
      <c r="B133" s="0" t="s">
        <v>70</v>
      </c>
      <c r="C133" s="0" t="s">
        <v>71</v>
      </c>
      <c r="D133" s="0" t="s">
        <v>72</v>
      </c>
      <c r="E133" s="0" t="s">
        <v>73</v>
      </c>
    </row>
    <row r="134" customFormat="false" ht="15" hidden="false" customHeight="false" outlineLevel="0" collapsed="false">
      <c r="A134" s="0" t="n">
        <v>2001</v>
      </c>
      <c r="B134" s="0" t="n">
        <v>8</v>
      </c>
      <c r="C134" s="0" t="n">
        <v>15</v>
      </c>
      <c r="D134" s="0" t="n">
        <v>253</v>
      </c>
    </row>
    <row r="135" customFormat="false" ht="15" hidden="false" customHeight="false" outlineLevel="0" collapsed="false">
      <c r="A135" s="0" t="n">
        <v>2002</v>
      </c>
      <c r="B135" s="0" t="n">
        <v>12</v>
      </c>
      <c r="C135" s="0" t="n">
        <v>10</v>
      </c>
    </row>
    <row r="136" customFormat="false" ht="15" hidden="false" customHeight="false" outlineLevel="0" collapsed="false">
      <c r="A136" s="0" t="n">
        <v>2003</v>
      </c>
      <c r="B136" s="0" t="n">
        <v>10</v>
      </c>
      <c r="C136" s="0" t="n">
        <v>15</v>
      </c>
    </row>
    <row r="137" customFormat="false" ht="15" hidden="false" customHeight="false" outlineLevel="0" collapsed="false">
      <c r="A137" s="0" t="n">
        <v>2004</v>
      </c>
      <c r="B137" s="0" t="n">
        <v>11</v>
      </c>
      <c r="C137" s="0" t="n">
        <v>10</v>
      </c>
    </row>
    <row r="138" customFormat="false" ht="15" hidden="false" customHeight="false" outlineLevel="0" collapsed="false">
      <c r="A138" s="0" t="n">
        <v>2005</v>
      </c>
      <c r="B138" s="0" t="n">
        <v>15</v>
      </c>
      <c r="C138" s="0" t="n">
        <v>10</v>
      </c>
    </row>
    <row r="139" customFormat="false" ht="15" hidden="false" customHeight="false" outlineLevel="0" collapsed="false">
      <c r="A139" s="0" t="n">
        <v>2006</v>
      </c>
      <c r="B139" s="0" t="n">
        <v>15</v>
      </c>
      <c r="C139" s="0" t="n">
        <v>11</v>
      </c>
    </row>
    <row r="140" customFormat="false" ht="15" hidden="false" customHeight="false" outlineLevel="0" collapsed="false">
      <c r="A140" s="0" t="n">
        <v>2007</v>
      </c>
      <c r="B140" s="0" t="n">
        <v>9</v>
      </c>
      <c r="C140" s="0" t="n">
        <v>9</v>
      </c>
    </row>
    <row r="141" customFormat="false" ht="15" hidden="false" customHeight="false" outlineLevel="0" collapsed="false">
      <c r="A141" s="0" t="n">
        <v>2008</v>
      </c>
      <c r="B141" s="0" t="n">
        <v>9</v>
      </c>
      <c r="C141" s="0" t="n">
        <v>10</v>
      </c>
    </row>
    <row r="142" customFormat="false" ht="15" hidden="false" customHeight="false" outlineLevel="0" collapsed="false">
      <c r="A142" s="0" t="n">
        <v>2009</v>
      </c>
      <c r="B142" s="0" t="n">
        <v>7</v>
      </c>
      <c r="C142" s="0" t="n">
        <v>8</v>
      </c>
    </row>
    <row r="143" customFormat="false" ht="15" hidden="false" customHeight="false" outlineLevel="0" collapsed="false">
      <c r="A143" s="0" t="n">
        <v>2010</v>
      </c>
      <c r="B143" s="0" t="n">
        <v>6</v>
      </c>
      <c r="C143" s="0" t="n">
        <v>10</v>
      </c>
    </row>
    <row r="145" customFormat="false" ht="15" hidden="false" customHeight="false" outlineLevel="0" collapsed="false">
      <c r="A145" s="1" t="s">
        <v>74</v>
      </c>
    </row>
    <row r="147" customFormat="false" ht="15" hidden="false" customHeight="false" outlineLevel="0" collapsed="false">
      <c r="B147" s="0" t="n">
        <v>2005</v>
      </c>
      <c r="C147" s="0" t="n">
        <v>2006</v>
      </c>
      <c r="D147" s="0" t="n">
        <v>2007</v>
      </c>
      <c r="E147" s="0" t="n">
        <v>2008</v>
      </c>
      <c r="F147" s="0" t="n">
        <v>2009</v>
      </c>
    </row>
    <row r="148" customFormat="false" ht="15" hidden="false" customHeight="false" outlineLevel="0" collapsed="false">
      <c r="A148" s="0" t="s">
        <v>75</v>
      </c>
      <c r="B148" s="0" t="n">
        <v>25</v>
      </c>
      <c r="C148" s="0" t="n">
        <v>26.08</v>
      </c>
      <c r="D148" s="0" t="n">
        <v>27.97</v>
      </c>
      <c r="E148" s="0" t="n">
        <v>30.3</v>
      </c>
      <c r="F148" s="0" t="n">
        <v>31.02</v>
      </c>
    </row>
    <row r="149" customFormat="false" ht="15" hidden="false" customHeight="false" outlineLevel="0" collapsed="false">
      <c r="A149" s="0" t="s">
        <v>76</v>
      </c>
      <c r="B149" s="0" t="n">
        <v>100</v>
      </c>
      <c r="C149" s="0" t="n">
        <v>102.6</v>
      </c>
      <c r="D149" s="0" t="n">
        <v>107.3</v>
      </c>
      <c r="E149" s="0" t="n">
        <v>115</v>
      </c>
      <c r="F149" s="0" t="n">
        <v>116.6</v>
      </c>
    </row>
    <row r="150" customFormat="false" ht="15" hidden="false" customHeight="false" outlineLevel="0" collapsed="false">
      <c r="A150" s="0" t="s">
        <v>77</v>
      </c>
    </row>
    <row r="151" customFormat="false" ht="15" hidden="false" customHeight="false" outlineLevel="0" collapsed="false">
      <c r="A151" s="0" t="s">
        <v>78</v>
      </c>
    </row>
    <row r="152" customFormat="false" ht="15" hidden="false" customHeight="false" outlineLevel="0" collapsed="false">
      <c r="A152" s="0" t="s">
        <v>79</v>
      </c>
    </row>
    <row r="154" customFormat="false" ht="15" hidden="false" customHeight="false" outlineLevel="0" collapsed="false">
      <c r="A154" s="1" t="s">
        <v>80</v>
      </c>
    </row>
    <row r="156" customFormat="false" ht="15" hidden="false" customHeight="false" outlineLevel="0" collapsed="false">
      <c r="A156" s="0" t="s">
        <v>81</v>
      </c>
      <c r="B156" s="0" t="s">
        <v>82</v>
      </c>
      <c r="C156" s="0" t="s">
        <v>83</v>
      </c>
    </row>
    <row r="157" customFormat="false" ht="15" hidden="false" customHeight="false" outlineLevel="0" collapsed="false">
      <c r="A157" s="0" t="s">
        <v>84</v>
      </c>
      <c r="B157" s="0" t="n">
        <v>3557.7</v>
      </c>
      <c r="C157" s="0" t="n">
        <v>29.61</v>
      </c>
    </row>
    <row r="158" customFormat="false" ht="15" hidden="false" customHeight="false" outlineLevel="0" collapsed="false">
      <c r="A158" s="0" t="s">
        <v>85</v>
      </c>
      <c r="B158" s="0" t="n">
        <v>3296.4</v>
      </c>
      <c r="C158" s="0" t="n">
        <v>27.83</v>
      </c>
    </row>
    <row r="159" customFormat="false" ht="15" hidden="false" customHeight="false" outlineLevel="0" collapsed="false">
      <c r="A159" s="0" t="s">
        <v>86</v>
      </c>
      <c r="B159" s="0" t="n">
        <v>3437.1</v>
      </c>
      <c r="C159" s="0" t="n">
        <v>28.39</v>
      </c>
    </row>
    <row r="160" customFormat="false" ht="15" hidden="false" customHeight="false" outlineLevel="0" collapsed="false">
      <c r="A160" s="0" t="s">
        <v>87</v>
      </c>
      <c r="B160" s="0" t="n">
        <v>3336.6</v>
      </c>
      <c r="C160" s="0" t="n">
        <v>29.17</v>
      </c>
    </row>
    <row r="161" customFormat="false" ht="15" hidden="false" customHeight="false" outlineLevel="0" collapsed="false">
      <c r="A161" s="0" t="s">
        <v>88</v>
      </c>
      <c r="B161" s="0" t="n">
        <v>3618</v>
      </c>
      <c r="C161" s="0" t="n">
        <v>30.17</v>
      </c>
    </row>
    <row r="162" customFormat="false" ht="15" hidden="false" customHeight="false" outlineLevel="0" collapsed="false">
      <c r="A162" s="0" t="s">
        <v>89</v>
      </c>
      <c r="B162" s="0" t="n">
        <v>3376.8</v>
      </c>
      <c r="C162" s="0" t="n">
        <v>30.28</v>
      </c>
    </row>
    <row r="163" customFormat="false" ht="15" hidden="false" customHeight="false" outlineLevel="0" collapsed="false">
      <c r="A163" s="0" t="s">
        <v>90</v>
      </c>
      <c r="B163" s="0" t="n">
        <v>3195.9</v>
      </c>
      <c r="C163" s="0" t="n">
        <v>28.06</v>
      </c>
    </row>
    <row r="164" customFormat="false" ht="15" hidden="false" customHeight="false" outlineLevel="0" collapsed="false">
      <c r="A164" s="0" t="s">
        <v>91</v>
      </c>
      <c r="B164" s="0" t="n">
        <v>4060.2</v>
      </c>
      <c r="C164" s="0" t="n">
        <v>33.28</v>
      </c>
    </row>
    <row r="165" customFormat="false" ht="15" hidden="false" customHeight="false" outlineLevel="0" collapsed="false">
      <c r="A165" s="0" t="s">
        <v>92</v>
      </c>
      <c r="B165" s="0" t="n">
        <v>3859.2</v>
      </c>
      <c r="C165" s="0" t="n">
        <v>29.28</v>
      </c>
    </row>
    <row r="166" customFormat="false" ht="15" hidden="false" customHeight="false" outlineLevel="0" collapsed="false">
      <c r="A166" s="0" t="s">
        <v>93</v>
      </c>
      <c r="B166" s="0" t="n">
        <v>3658.2</v>
      </c>
      <c r="C166" s="0" t="n">
        <v>29.51</v>
      </c>
    </row>
    <row r="167" customFormat="false" ht="15" hidden="false" customHeight="false" outlineLevel="0" collapsed="false">
      <c r="A167" s="0" t="s">
        <v>94</v>
      </c>
      <c r="B167" s="0" t="n">
        <v>3678.3</v>
      </c>
      <c r="C167" s="0" t="n">
        <v>31.28</v>
      </c>
    </row>
    <row r="168" customFormat="false" ht="15" hidden="false" customHeight="false" outlineLevel="0" collapsed="false">
      <c r="A168" s="0" t="s">
        <v>95</v>
      </c>
      <c r="B168" s="0" t="n">
        <v>3825</v>
      </c>
      <c r="C168" s="0" t="n">
        <v>31.06</v>
      </c>
    </row>
    <row r="169" customFormat="false" ht="15" hidden="false" customHeight="false" outlineLevel="0" collapsed="false">
      <c r="A169" s="0" t="s">
        <v>96</v>
      </c>
      <c r="B169" s="0" t="n">
        <v>3396.9</v>
      </c>
      <c r="C169" s="0" t="n">
        <v>29.83</v>
      </c>
    </row>
    <row r="170" customFormat="false" ht="15" hidden="false" customHeight="false" outlineLevel="0" collapsed="false">
      <c r="A170" s="0" t="s">
        <v>97</v>
      </c>
      <c r="B170" s="0" t="n">
        <v>3497.4</v>
      </c>
      <c r="C170" s="0" t="n">
        <v>28.39</v>
      </c>
    </row>
    <row r="171" customFormat="false" ht="15" hidden="false" customHeight="false" outlineLevel="0" collapsed="false">
      <c r="A171" s="0" t="s">
        <v>98</v>
      </c>
      <c r="B171" s="0" t="n">
        <v>3296.4</v>
      </c>
      <c r="C171" s="0" t="n">
        <v>28.17</v>
      </c>
    </row>
    <row r="172" customFormat="false" ht="15" hidden="false" customHeight="false" outlineLevel="0" collapsed="false">
      <c r="A172" s="0" t="s">
        <v>99</v>
      </c>
      <c r="B172" s="0" t="n">
        <v>3638.1</v>
      </c>
      <c r="C172" s="0" t="n">
        <v>29.28</v>
      </c>
    </row>
    <row r="173" customFormat="false" ht="15" hidden="false" customHeight="false" outlineLevel="0" collapsed="false">
      <c r="A173" s="0" t="s">
        <v>100</v>
      </c>
      <c r="B173" s="0" t="n">
        <v>3879.3</v>
      </c>
      <c r="C173" s="0" t="n">
        <v>31.06</v>
      </c>
    </row>
    <row r="174" customFormat="false" ht="15" hidden="false" customHeight="false" outlineLevel="0" collapsed="false">
      <c r="A174" s="0" t="s">
        <v>101</v>
      </c>
      <c r="B174" s="0" t="n">
        <v>4502.4</v>
      </c>
      <c r="C174" s="0" t="n">
        <v>35.27</v>
      </c>
    </row>
    <row r="175" customFormat="false" ht="15" hidden="false" customHeight="false" outlineLevel="0" collapsed="false">
      <c r="A175" s="0" t="s">
        <v>102</v>
      </c>
      <c r="B175" s="0" t="n">
        <v>3396.9</v>
      </c>
      <c r="C175" s="0" t="n">
        <v>27.28</v>
      </c>
    </row>
    <row r="176" customFormat="false" ht="15" hidden="false" customHeight="false" outlineLevel="0" collapsed="false">
      <c r="A176" s="0" t="s">
        <v>103</v>
      </c>
      <c r="B176" s="0" t="n">
        <v>3457.2</v>
      </c>
      <c r="C176" s="0" t="n">
        <v>28.72</v>
      </c>
    </row>
    <row r="177" customFormat="false" ht="15" hidden="false" customHeight="false" outlineLevel="0" collapsed="false">
      <c r="A177" s="0" t="s">
        <v>104</v>
      </c>
      <c r="B177" s="0" t="n">
        <v>3206</v>
      </c>
      <c r="C177" s="0" t="n">
        <v>27.56</v>
      </c>
    </row>
    <row r="178" customFormat="false" ht="15" hidden="false" customHeight="false" outlineLevel="0" collapsed="false">
      <c r="A178" s="0" t="s">
        <v>105</v>
      </c>
      <c r="B178" s="0" t="n">
        <v>3356.7</v>
      </c>
      <c r="C178" s="0" t="n">
        <v>28.94</v>
      </c>
    </row>
    <row r="180" customFormat="false" ht="15" hidden="false" customHeight="false" outlineLevel="0" collapsed="false">
      <c r="A180" s="1" t="s">
        <v>80</v>
      </c>
    </row>
    <row r="182" customFormat="false" ht="15" hidden="false" customHeight="false" outlineLevel="0" collapsed="false">
      <c r="A182" s="0" t="s">
        <v>81</v>
      </c>
      <c r="B182" s="0" t="s">
        <v>82</v>
      </c>
      <c r="C182" s="0" t="s">
        <v>106</v>
      </c>
      <c r="D182" s="0" t="s">
        <v>107</v>
      </c>
      <c r="E182" s="0" t="s">
        <v>108</v>
      </c>
      <c r="F182" s="0" t="s">
        <v>109</v>
      </c>
      <c r="G182" s="0" t="s">
        <v>110</v>
      </c>
      <c r="H182" s="0" t="s">
        <v>111</v>
      </c>
      <c r="I182" s="0" t="s">
        <v>112</v>
      </c>
      <c r="J182" s="2" t="s">
        <v>113</v>
      </c>
      <c r="K182" s="2" t="s">
        <v>114</v>
      </c>
      <c r="L182" s="2" t="s">
        <v>15</v>
      </c>
    </row>
    <row r="183" customFormat="false" ht="15" hidden="false" customHeight="false" outlineLevel="0" collapsed="false">
      <c r="A183" s="0" t="s">
        <v>84</v>
      </c>
      <c r="B183" s="0" t="n">
        <f aca="false">B157/100</f>
        <v>35.577</v>
      </c>
      <c r="C183" s="0" t="n">
        <v>9.85</v>
      </c>
      <c r="D183" s="0" t="n">
        <v>2.34</v>
      </c>
      <c r="E183" s="0" t="n">
        <v>1.4</v>
      </c>
      <c r="F183" s="0" t="n">
        <v>0.85</v>
      </c>
      <c r="G183" s="0" t="n">
        <v>11.78</v>
      </c>
      <c r="H183" s="0" t="n">
        <v>1.66</v>
      </c>
      <c r="I183" s="0" t="n">
        <v>1.73</v>
      </c>
      <c r="J183" s="2" t="n">
        <f aca="false">SUM(C183:E183)</f>
        <v>13.59</v>
      </c>
      <c r="K183" s="2" t="n">
        <f aca="false">SUM(F183:I183)</f>
        <v>16.02</v>
      </c>
      <c r="L183" s="2" t="n">
        <f aca="false">K183+J183</f>
        <v>29.61</v>
      </c>
    </row>
    <row r="184" customFormat="false" ht="15" hidden="false" customHeight="false" outlineLevel="0" collapsed="false">
      <c r="A184" s="0" t="s">
        <v>85</v>
      </c>
      <c r="B184" s="0" t="n">
        <f aca="false">B158/100</f>
        <v>32.964</v>
      </c>
      <c r="C184" s="0" t="n">
        <v>7.11</v>
      </c>
      <c r="D184" s="0" t="n">
        <v>2.2</v>
      </c>
      <c r="E184" s="0" t="n">
        <v>1.4</v>
      </c>
      <c r="F184" s="0" t="n">
        <v>0.89</v>
      </c>
      <c r="G184" s="0" t="n">
        <v>13.44</v>
      </c>
      <c r="H184" s="0" t="n">
        <v>1.66</v>
      </c>
      <c r="I184" s="0" t="n">
        <v>1.13</v>
      </c>
      <c r="J184" s="2" t="n">
        <f aca="false">SUM(C184:E184)</f>
        <v>10.71</v>
      </c>
      <c r="K184" s="2" t="n">
        <f aca="false">SUM(F184:I184)</f>
        <v>17.12</v>
      </c>
      <c r="L184" s="2" t="n">
        <f aca="false">K184+J184</f>
        <v>27.83</v>
      </c>
    </row>
    <row r="185" customFormat="false" ht="15" hidden="false" customHeight="false" outlineLevel="0" collapsed="false">
      <c r="A185" s="0" t="s">
        <v>86</v>
      </c>
      <c r="B185" s="0" t="n">
        <f aca="false">B159/100</f>
        <v>34.371</v>
      </c>
      <c r="C185" s="0" t="n">
        <v>7.7</v>
      </c>
      <c r="D185" s="0" t="n">
        <v>2.4</v>
      </c>
      <c r="E185" s="0" t="n">
        <v>1.4</v>
      </c>
      <c r="F185" s="0" t="n">
        <v>0.94</v>
      </c>
      <c r="G185" s="0" t="n">
        <v>12.43</v>
      </c>
      <c r="H185" s="0" t="n">
        <v>1.66</v>
      </c>
      <c r="I185" s="0" t="n">
        <v>1.86</v>
      </c>
      <c r="J185" s="2" t="n">
        <f aca="false">SUM(C185:E185)</f>
        <v>11.5</v>
      </c>
      <c r="K185" s="2" t="n">
        <f aca="false">SUM(F185:I185)</f>
        <v>16.89</v>
      </c>
      <c r="L185" s="2" t="n">
        <f aca="false">K185+J185</f>
        <v>28.39</v>
      </c>
    </row>
    <row r="186" customFormat="false" ht="15" hidden="false" customHeight="false" outlineLevel="0" collapsed="false">
      <c r="A186" s="0" t="s">
        <v>87</v>
      </c>
      <c r="B186" s="0" t="n">
        <f aca="false">B160/100</f>
        <v>33.366</v>
      </c>
      <c r="C186" s="0" t="n">
        <v>9.66</v>
      </c>
      <c r="D186" s="0" t="n">
        <v>1.88</v>
      </c>
      <c r="E186" s="0" t="n">
        <v>1.4</v>
      </c>
      <c r="F186" s="0" t="n">
        <v>0.83</v>
      </c>
      <c r="G186" s="0" t="n">
        <v>11.72</v>
      </c>
      <c r="H186" s="0" t="n">
        <v>1.66</v>
      </c>
      <c r="I186" s="0" t="n">
        <v>2.02</v>
      </c>
      <c r="J186" s="2" t="n">
        <f aca="false">SUM(C186:E186)</f>
        <v>12.94</v>
      </c>
      <c r="K186" s="2" t="n">
        <f aca="false">SUM(F186:I186)</f>
        <v>16.23</v>
      </c>
      <c r="L186" s="2" t="n">
        <f aca="false">K186+J186</f>
        <v>29.17</v>
      </c>
    </row>
    <row r="187" customFormat="false" ht="15" hidden="false" customHeight="false" outlineLevel="0" collapsed="false">
      <c r="A187" s="0" t="s">
        <v>88</v>
      </c>
      <c r="B187" s="0" t="n">
        <f aca="false">B161/100</f>
        <v>36.18</v>
      </c>
      <c r="C187" s="0" t="n">
        <v>6.61</v>
      </c>
      <c r="D187" s="0" t="n">
        <v>2.64</v>
      </c>
      <c r="E187" s="0" t="n">
        <v>1.4</v>
      </c>
      <c r="F187" s="0" t="n">
        <v>0.72</v>
      </c>
      <c r="G187" s="0" t="n">
        <v>9.46</v>
      </c>
      <c r="H187" s="0" t="n">
        <v>1.66</v>
      </c>
      <c r="I187" s="0" t="n">
        <v>7.68</v>
      </c>
      <c r="J187" s="2" t="n">
        <f aca="false">SUM(C187:E187)</f>
        <v>10.65</v>
      </c>
      <c r="K187" s="2" t="n">
        <f aca="false">SUM(F187:I187)</f>
        <v>19.52</v>
      </c>
      <c r="L187" s="2" t="n">
        <f aca="false">K187+J187</f>
        <v>30.17</v>
      </c>
    </row>
    <row r="188" customFormat="false" ht="15" hidden="false" customHeight="false" outlineLevel="0" collapsed="false">
      <c r="A188" s="0" t="s">
        <v>89</v>
      </c>
      <c r="B188" s="0" t="n">
        <f aca="false">B162/100</f>
        <v>33.768</v>
      </c>
      <c r="C188" s="0" t="n">
        <v>3.87</v>
      </c>
      <c r="D188" s="0" t="n">
        <v>1.54</v>
      </c>
      <c r="E188" s="0" t="n">
        <v>1.4</v>
      </c>
      <c r="F188" s="0" t="n">
        <v>0.64</v>
      </c>
      <c r="G188" s="0" t="n">
        <v>8.06</v>
      </c>
      <c r="H188" s="0" t="n">
        <v>1.66</v>
      </c>
      <c r="I188" s="0" t="n">
        <v>13.11</v>
      </c>
      <c r="J188" s="2" t="n">
        <f aca="false">SUM(C188:E188)</f>
        <v>6.81</v>
      </c>
      <c r="K188" s="2" t="n">
        <f aca="false">SUM(F188:I188)</f>
        <v>23.47</v>
      </c>
      <c r="L188" s="2" t="n">
        <f aca="false">K188+J188</f>
        <v>30.28</v>
      </c>
    </row>
    <row r="189" customFormat="false" ht="15" hidden="false" customHeight="false" outlineLevel="0" collapsed="false">
      <c r="A189" s="0" t="s">
        <v>90</v>
      </c>
      <c r="B189" s="0" t="n">
        <f aca="false">B163/100</f>
        <v>31.959</v>
      </c>
      <c r="C189" s="0" t="n">
        <v>4.87</v>
      </c>
      <c r="D189" s="0" t="n">
        <v>1.94</v>
      </c>
      <c r="E189" s="0" t="n">
        <v>1.4</v>
      </c>
      <c r="F189" s="0" t="n">
        <v>0.67</v>
      </c>
      <c r="G189" s="0" t="n">
        <v>8.72</v>
      </c>
      <c r="H189" s="0" t="n">
        <v>1.66</v>
      </c>
      <c r="I189" s="0" t="n">
        <v>8.8</v>
      </c>
      <c r="J189" s="2" t="n">
        <f aca="false">SUM(C189:E189)</f>
        <v>8.21</v>
      </c>
      <c r="K189" s="2" t="n">
        <f aca="false">SUM(F189:I189)</f>
        <v>19.85</v>
      </c>
      <c r="L189" s="2" t="n">
        <f aca="false">K189+J189</f>
        <v>28.06</v>
      </c>
    </row>
    <row r="190" customFormat="false" ht="15" hidden="false" customHeight="false" outlineLevel="0" collapsed="false">
      <c r="A190" s="0" t="s">
        <v>91</v>
      </c>
      <c r="B190" s="0" t="n">
        <f aca="false">B164/100</f>
        <v>40.602</v>
      </c>
      <c r="C190" s="0" t="n">
        <v>5.31</v>
      </c>
      <c r="D190" s="0" t="n">
        <v>2.12</v>
      </c>
      <c r="E190" s="0" t="n">
        <v>1.4</v>
      </c>
      <c r="F190" s="0" t="n">
        <v>0.65</v>
      </c>
      <c r="G190" s="0" t="n">
        <v>8.92</v>
      </c>
      <c r="H190" s="0" t="n">
        <v>1.66</v>
      </c>
      <c r="I190" s="0" t="n">
        <v>13.21</v>
      </c>
      <c r="J190" s="2" t="n">
        <f aca="false">SUM(C190:E190)</f>
        <v>8.83</v>
      </c>
      <c r="K190" s="2" t="n">
        <f aca="false">SUM(F190:I190)</f>
        <v>24.44</v>
      </c>
      <c r="L190" s="2" t="n">
        <f aca="false">K190+J190</f>
        <v>33.27</v>
      </c>
    </row>
    <row r="191" customFormat="false" ht="15" hidden="false" customHeight="false" outlineLevel="0" collapsed="false">
      <c r="A191" s="0" t="s">
        <v>92</v>
      </c>
      <c r="B191" s="0" t="n">
        <f aca="false">B165/100</f>
        <v>38.592</v>
      </c>
      <c r="C191" s="0" t="n">
        <v>6.08</v>
      </c>
      <c r="D191" s="0" t="n">
        <v>2.44</v>
      </c>
      <c r="E191" s="0" t="n">
        <v>1.4</v>
      </c>
      <c r="F191" s="0" t="n">
        <v>0.69</v>
      </c>
      <c r="G191" s="0" t="n">
        <v>9.56</v>
      </c>
      <c r="H191" s="0" t="n">
        <v>1.66</v>
      </c>
      <c r="I191" s="0" t="n">
        <v>7.44</v>
      </c>
      <c r="J191" s="2" t="n">
        <f aca="false">SUM(C191:E191)</f>
        <v>9.92</v>
      </c>
      <c r="K191" s="2" t="n">
        <f aca="false">SUM(F191:I191)</f>
        <v>19.35</v>
      </c>
      <c r="L191" s="2" t="n">
        <f aca="false">K191+J191</f>
        <v>29.27</v>
      </c>
    </row>
    <row r="192" customFormat="false" ht="15" hidden="false" customHeight="false" outlineLevel="0" collapsed="false">
      <c r="A192" s="0" t="s">
        <v>93</v>
      </c>
      <c r="B192" s="0" t="n">
        <f aca="false">B166/100</f>
        <v>36.582</v>
      </c>
      <c r="C192" s="0" t="n">
        <v>8.03</v>
      </c>
      <c r="D192" s="0" t="n">
        <v>3.22</v>
      </c>
      <c r="E192" s="0" t="n">
        <v>1.4</v>
      </c>
      <c r="F192" s="0" t="n">
        <v>0.69</v>
      </c>
      <c r="G192" s="0" t="n">
        <v>11.1</v>
      </c>
      <c r="H192" s="0" t="n">
        <v>1.66</v>
      </c>
      <c r="I192" s="0" t="n">
        <v>3.42</v>
      </c>
      <c r="J192" s="2" t="n">
        <f aca="false">SUM(C192:E192)</f>
        <v>12.65</v>
      </c>
      <c r="K192" s="2" t="n">
        <f aca="false">SUM(F192:I192)</f>
        <v>16.87</v>
      </c>
      <c r="L192" s="2" t="n">
        <f aca="false">K192+J192</f>
        <v>29.52</v>
      </c>
    </row>
    <row r="193" customFormat="false" ht="15" hidden="false" customHeight="false" outlineLevel="0" collapsed="false">
      <c r="A193" s="0" t="s">
        <v>94</v>
      </c>
      <c r="B193" s="0" t="n">
        <f aca="false">B167/100</f>
        <v>36.783</v>
      </c>
      <c r="C193" s="0" t="n">
        <v>8.9</v>
      </c>
      <c r="D193" s="0" t="n">
        <v>3.56</v>
      </c>
      <c r="E193" s="0" t="n">
        <v>1.4</v>
      </c>
      <c r="F193" s="0" t="n">
        <v>0.9</v>
      </c>
      <c r="G193" s="0" t="n">
        <v>11.92</v>
      </c>
      <c r="H193" s="0" t="n">
        <v>1.66</v>
      </c>
      <c r="I193" s="0" t="n">
        <v>2.93</v>
      </c>
      <c r="J193" s="2" t="n">
        <f aca="false">SUM(C193:E193)</f>
        <v>13.86</v>
      </c>
      <c r="K193" s="2" t="n">
        <f aca="false">SUM(F193:I193)</f>
        <v>17.41</v>
      </c>
      <c r="L193" s="2" t="n">
        <f aca="false">K193+J193</f>
        <v>31.27</v>
      </c>
    </row>
    <row r="194" customFormat="false" ht="15" hidden="false" customHeight="false" outlineLevel="0" collapsed="false">
      <c r="A194" s="0" t="s">
        <v>95</v>
      </c>
      <c r="B194" s="0" t="n">
        <f aca="false">B168/100</f>
        <v>38.25</v>
      </c>
      <c r="C194" s="0" t="n">
        <v>5.51</v>
      </c>
      <c r="D194" s="0" t="n">
        <v>2.21</v>
      </c>
      <c r="E194" s="0" t="n">
        <v>1.4</v>
      </c>
      <c r="F194" s="0" t="n">
        <v>0.69</v>
      </c>
      <c r="G194" s="0" t="n">
        <v>9.7</v>
      </c>
      <c r="H194" s="0" t="n">
        <v>1.66</v>
      </c>
      <c r="I194" s="0" t="n">
        <v>9.89</v>
      </c>
      <c r="J194" s="2" t="n">
        <f aca="false">SUM(C194:E194)</f>
        <v>9.12</v>
      </c>
      <c r="K194" s="2" t="n">
        <f aca="false">SUM(F194:I194)</f>
        <v>21.94</v>
      </c>
      <c r="L194" s="2" t="n">
        <f aca="false">K194+J194</f>
        <v>31.06</v>
      </c>
    </row>
    <row r="195" customFormat="false" ht="15" hidden="false" customHeight="false" outlineLevel="0" collapsed="false">
      <c r="A195" s="0" t="s">
        <v>96</v>
      </c>
      <c r="B195" s="0" t="n">
        <f aca="false">B169/100</f>
        <v>33.969</v>
      </c>
      <c r="C195" s="0" t="n">
        <v>7.71</v>
      </c>
      <c r="D195" s="0" t="n">
        <v>2.52</v>
      </c>
      <c r="E195" s="0" t="n">
        <v>1.4</v>
      </c>
      <c r="F195" s="0" t="n">
        <v>0.78</v>
      </c>
      <c r="G195" s="0" t="n">
        <v>9.67</v>
      </c>
      <c r="H195" s="0" t="n">
        <v>1.66</v>
      </c>
      <c r="I195" s="0" t="n">
        <v>6.09</v>
      </c>
      <c r="J195" s="2" t="n">
        <f aca="false">SUM(C195:E195)</f>
        <v>11.63</v>
      </c>
      <c r="K195" s="2" t="n">
        <f aca="false">SUM(F195:I195)</f>
        <v>18.2</v>
      </c>
      <c r="L195" s="2" t="n">
        <f aca="false">K195+J195</f>
        <v>29.83</v>
      </c>
    </row>
    <row r="196" customFormat="false" ht="15" hidden="false" customHeight="false" outlineLevel="0" collapsed="false">
      <c r="A196" s="0" t="s">
        <v>97</v>
      </c>
      <c r="B196" s="0" t="n">
        <f aca="false">B170/100</f>
        <v>34.974</v>
      </c>
      <c r="C196" s="0" t="n">
        <v>8.14</v>
      </c>
      <c r="D196" s="0" t="n">
        <v>3.78</v>
      </c>
      <c r="E196" s="0" t="n">
        <v>1.4</v>
      </c>
      <c r="F196" s="0" t="n">
        <v>0.73</v>
      </c>
      <c r="G196" s="0" t="n">
        <v>9.01</v>
      </c>
      <c r="H196" s="0" t="n">
        <v>1.66</v>
      </c>
      <c r="I196" s="0" t="n">
        <v>3.66</v>
      </c>
      <c r="J196" s="2" t="n">
        <f aca="false">SUM(C196:E196)</f>
        <v>13.32</v>
      </c>
      <c r="K196" s="2" t="n">
        <f aca="false">SUM(F196:I196)</f>
        <v>15.06</v>
      </c>
      <c r="L196" s="2" t="n">
        <f aca="false">K196+J196</f>
        <v>28.38</v>
      </c>
    </row>
    <row r="197" customFormat="false" ht="15" hidden="false" customHeight="false" outlineLevel="0" collapsed="false">
      <c r="A197" s="0" t="s">
        <v>98</v>
      </c>
      <c r="B197" s="0" t="n">
        <f aca="false">B171/100</f>
        <v>32.964</v>
      </c>
      <c r="C197" s="0" t="n">
        <v>3.81</v>
      </c>
      <c r="D197" s="0" t="n">
        <v>1.89</v>
      </c>
      <c r="E197" s="0" t="n">
        <v>1.4</v>
      </c>
      <c r="F197" s="0" t="n">
        <v>0.71</v>
      </c>
      <c r="G197" s="0" t="n">
        <v>9.26</v>
      </c>
      <c r="H197" s="0" t="n">
        <v>1.66</v>
      </c>
      <c r="I197" s="0" t="n">
        <v>9.44</v>
      </c>
      <c r="J197" s="2" t="n">
        <f aca="false">SUM(C197:E197)</f>
        <v>7.1</v>
      </c>
      <c r="K197" s="2" t="n">
        <f aca="false">SUM(F197:I197)</f>
        <v>21.07</v>
      </c>
      <c r="L197" s="2" t="n">
        <f aca="false">K197+J197</f>
        <v>28.17</v>
      </c>
    </row>
    <row r="198" customFormat="false" ht="15" hidden="false" customHeight="false" outlineLevel="0" collapsed="false">
      <c r="A198" s="0" t="s">
        <v>99</v>
      </c>
      <c r="B198" s="0" t="n">
        <f aca="false">B172/100</f>
        <v>36.381</v>
      </c>
      <c r="C198" s="0" t="n">
        <v>5.41</v>
      </c>
      <c r="D198" s="0" t="n">
        <v>2.56</v>
      </c>
      <c r="E198" s="0" t="n">
        <v>1.4</v>
      </c>
      <c r="F198" s="0" t="n">
        <v>0.81</v>
      </c>
      <c r="G198" s="0" t="n">
        <v>9.97</v>
      </c>
      <c r="H198" s="0" t="n">
        <v>1.66</v>
      </c>
      <c r="I198" s="0" t="n">
        <v>7.46</v>
      </c>
      <c r="J198" s="2" t="n">
        <f aca="false">SUM(C198:E198)</f>
        <v>9.37</v>
      </c>
      <c r="K198" s="2" t="n">
        <f aca="false">SUM(F198:I198)</f>
        <v>19.9</v>
      </c>
      <c r="L198" s="2" t="n">
        <f aca="false">K198+J198</f>
        <v>29.27</v>
      </c>
    </row>
    <row r="199" customFormat="false" ht="15" hidden="false" customHeight="false" outlineLevel="0" collapsed="false">
      <c r="A199" s="0" t="s">
        <v>100</v>
      </c>
      <c r="B199" s="0" t="n">
        <f aca="false">B173/100</f>
        <v>38.793</v>
      </c>
      <c r="C199" s="0" t="n">
        <v>10.54</v>
      </c>
      <c r="D199" s="0" t="n">
        <v>3.59</v>
      </c>
      <c r="E199" s="0" t="n">
        <v>1.4</v>
      </c>
      <c r="F199" s="0" t="n">
        <v>0.9</v>
      </c>
      <c r="G199" s="0" t="n">
        <v>11.11</v>
      </c>
      <c r="H199" s="0" t="n">
        <v>1.66</v>
      </c>
      <c r="I199" s="0" t="n">
        <v>1.86</v>
      </c>
      <c r="J199" s="2" t="n">
        <f aca="false">SUM(C199:E199)</f>
        <v>15.53</v>
      </c>
      <c r="K199" s="2" t="n">
        <f aca="false">SUM(F199:I199)</f>
        <v>15.53</v>
      </c>
      <c r="L199" s="2" t="n">
        <f aca="false">K199+J199</f>
        <v>31.06</v>
      </c>
    </row>
    <row r="200" customFormat="false" ht="15" hidden="false" customHeight="false" outlineLevel="0" collapsed="false">
      <c r="A200" s="0" t="s">
        <v>101</v>
      </c>
      <c r="B200" s="0" t="n">
        <f aca="false">B174/100</f>
        <v>45.024</v>
      </c>
      <c r="C200" s="0" t="n">
        <v>10.99</v>
      </c>
      <c r="D200" s="0" t="n">
        <v>3.72</v>
      </c>
      <c r="E200" s="0" t="n">
        <v>1.4</v>
      </c>
      <c r="F200" s="0" t="n">
        <v>0.83</v>
      </c>
      <c r="G200" s="0" t="n">
        <v>12.01</v>
      </c>
      <c r="H200" s="0" t="n">
        <v>1.66</v>
      </c>
      <c r="I200" s="0" t="n">
        <v>4.66</v>
      </c>
      <c r="J200" s="2" t="n">
        <f aca="false">SUM(C200:E200)</f>
        <v>16.11</v>
      </c>
      <c r="K200" s="2" t="n">
        <f aca="false">SUM(F200:I200)</f>
        <v>19.16</v>
      </c>
      <c r="L200" s="2" t="n">
        <f aca="false">K200+J200</f>
        <v>35.27</v>
      </c>
    </row>
    <row r="201" customFormat="false" ht="15" hidden="false" customHeight="false" outlineLevel="0" collapsed="false">
      <c r="A201" s="0" t="s">
        <v>102</v>
      </c>
      <c r="B201" s="0" t="n">
        <f aca="false">B175/100</f>
        <v>33.969</v>
      </c>
      <c r="C201" s="0" t="n">
        <v>6.59</v>
      </c>
      <c r="D201" s="0" t="n">
        <v>3.01</v>
      </c>
      <c r="E201" s="0" t="n">
        <v>1.4</v>
      </c>
      <c r="F201" s="0" t="n">
        <v>0.76</v>
      </c>
      <c r="G201" s="0" t="n">
        <v>10.58</v>
      </c>
      <c r="H201" s="0" t="n">
        <v>1.66</v>
      </c>
      <c r="I201" s="0" t="n">
        <v>3.28</v>
      </c>
      <c r="J201" s="2" t="n">
        <f aca="false">SUM(C201:E201)</f>
        <v>11</v>
      </c>
      <c r="K201" s="2" t="n">
        <f aca="false">SUM(F201:I201)</f>
        <v>16.28</v>
      </c>
      <c r="L201" s="2" t="n">
        <f aca="false">K201+J201</f>
        <v>27.28</v>
      </c>
    </row>
    <row r="202" customFormat="false" ht="15" hidden="false" customHeight="false" outlineLevel="0" collapsed="false">
      <c r="A202" s="0" t="s">
        <v>103</v>
      </c>
      <c r="B202" s="0" t="n">
        <f aca="false">B176/100</f>
        <v>34.572</v>
      </c>
      <c r="C202" s="0" t="n">
        <v>5</v>
      </c>
      <c r="D202" s="0" t="n">
        <v>1.78</v>
      </c>
      <c r="E202" s="0" t="n">
        <v>1.4</v>
      </c>
      <c r="F202" s="0" t="n">
        <v>0.74</v>
      </c>
      <c r="G202" s="0" t="n">
        <v>9.64</v>
      </c>
      <c r="H202" s="0" t="n">
        <v>1.66</v>
      </c>
      <c r="I202" s="0" t="n">
        <v>8.51</v>
      </c>
      <c r="J202" s="2" t="n">
        <f aca="false">SUM(C202:E202)</f>
        <v>8.18</v>
      </c>
      <c r="K202" s="2" t="n">
        <f aca="false">SUM(F202:I202)</f>
        <v>20.55</v>
      </c>
      <c r="L202" s="2" t="n">
        <f aca="false">K202+J202</f>
        <v>28.73</v>
      </c>
    </row>
    <row r="203" customFormat="false" ht="15" hidden="false" customHeight="false" outlineLevel="0" collapsed="false">
      <c r="A203" s="0" t="s">
        <v>104</v>
      </c>
      <c r="B203" s="0" t="n">
        <f aca="false">B177/100</f>
        <v>32.06</v>
      </c>
      <c r="C203" s="0" t="n">
        <v>4.36</v>
      </c>
      <c r="D203" s="0" t="n">
        <v>1.94</v>
      </c>
      <c r="E203" s="0" t="n">
        <v>1.4</v>
      </c>
      <c r="F203" s="0" t="n">
        <v>0.82</v>
      </c>
      <c r="G203" s="0" t="n">
        <v>9.27</v>
      </c>
      <c r="H203" s="0" t="n">
        <v>1.66</v>
      </c>
      <c r="I203" s="0" t="n">
        <v>8.11</v>
      </c>
      <c r="J203" s="2" t="n">
        <f aca="false">SUM(C203:E203)</f>
        <v>7.7</v>
      </c>
      <c r="K203" s="2" t="n">
        <f aca="false">SUM(F203:I203)</f>
        <v>19.86</v>
      </c>
      <c r="L203" s="2" t="n">
        <f aca="false">K203+J203</f>
        <v>27.56</v>
      </c>
    </row>
    <row r="204" customFormat="false" ht="15" hidden="false" customHeight="false" outlineLevel="0" collapsed="false">
      <c r="A204" s="0" t="s">
        <v>105</v>
      </c>
      <c r="B204" s="0" t="n">
        <f aca="false">B178/100</f>
        <v>33.567</v>
      </c>
      <c r="C204" s="0" t="n">
        <v>5.13</v>
      </c>
      <c r="D204" s="0" t="n">
        <v>2.06</v>
      </c>
      <c r="E204" s="0" t="n">
        <v>1.4</v>
      </c>
      <c r="F204" s="0" t="n">
        <v>0.86</v>
      </c>
      <c r="G204" s="0" t="n">
        <v>8.58</v>
      </c>
      <c r="H204" s="0" t="n">
        <v>1.66</v>
      </c>
      <c r="I204" s="0" t="n">
        <v>9.26</v>
      </c>
      <c r="J204" s="2" t="n">
        <f aca="false">SUM(C204:E204)</f>
        <v>8.59</v>
      </c>
      <c r="K204" s="2" t="n">
        <f aca="false">SUM(F204:I204)</f>
        <v>20.36</v>
      </c>
      <c r="L204" s="2" t="n">
        <f aca="false">K204+J204</f>
        <v>28.95</v>
      </c>
    </row>
    <row r="206" customFormat="false" ht="15" hidden="false" customHeight="false" outlineLevel="0" collapsed="false">
      <c r="A206" s="1" t="s">
        <v>115</v>
      </c>
    </row>
    <row r="208" customFormat="false" ht="15" hidden="false" customHeight="false" outlineLevel="0" collapsed="false">
      <c r="A208" s="0" t="s">
        <v>116</v>
      </c>
      <c r="B208" s="0" t="s">
        <v>117</v>
      </c>
      <c r="C208" s="0" t="s">
        <v>118</v>
      </c>
      <c r="D208" s="0" t="s">
        <v>119</v>
      </c>
    </row>
    <row r="209" customFormat="false" ht="15" hidden="false" customHeight="false" outlineLevel="0" collapsed="false">
      <c r="A209" s="0" t="n">
        <v>1</v>
      </c>
      <c r="B209" s="0" t="n">
        <v>139</v>
      </c>
      <c r="C209" s="0" t="n">
        <v>64</v>
      </c>
      <c r="D209" s="0" t="n">
        <v>67.5</v>
      </c>
    </row>
    <row r="210" customFormat="false" ht="15" hidden="false" customHeight="false" outlineLevel="0" collapsed="false">
      <c r="A210" s="0" t="n">
        <v>2</v>
      </c>
      <c r="B210" s="0" t="n">
        <v>142</v>
      </c>
      <c r="C210" s="0" t="n">
        <v>11</v>
      </c>
      <c r="D210" s="0" t="n">
        <v>76.2</v>
      </c>
    </row>
    <row r="211" customFormat="false" ht="15" hidden="false" customHeight="false" outlineLevel="0" collapsed="false">
      <c r="A211" s="0" t="n">
        <v>3</v>
      </c>
      <c r="B211" s="0" t="n">
        <v>155</v>
      </c>
      <c r="C211" s="0" t="n">
        <v>89</v>
      </c>
      <c r="D211" s="0" t="n">
        <v>82</v>
      </c>
    </row>
    <row r="212" customFormat="false" ht="15" hidden="false" customHeight="false" outlineLevel="0" collapsed="false">
      <c r="A212" s="0" t="n">
        <v>4</v>
      </c>
      <c r="B212" s="0" t="n">
        <v>146</v>
      </c>
      <c r="C212" s="0" t="n">
        <v>38</v>
      </c>
      <c r="D212" s="0" t="n">
        <v>109.6</v>
      </c>
    </row>
    <row r="213" customFormat="false" ht="15" hidden="false" customHeight="false" outlineLevel="0" collapsed="false">
      <c r="A213" s="0" t="n">
        <v>5</v>
      </c>
      <c r="B213" s="0" t="n">
        <v>151</v>
      </c>
      <c r="C213" s="0" t="n">
        <v>9</v>
      </c>
      <c r="D213" s="0" t="n">
        <v>160.2</v>
      </c>
    </row>
    <row r="214" customFormat="false" ht="15" hidden="false" customHeight="false" outlineLevel="0" collapsed="false">
      <c r="A214" s="0" t="n">
        <v>6</v>
      </c>
      <c r="B214" s="0" t="n">
        <v>169</v>
      </c>
      <c r="C214" s="0" t="n">
        <v>71</v>
      </c>
      <c r="D214" s="0" t="n">
        <v>188.2</v>
      </c>
    </row>
    <row r="215" customFormat="false" ht="15" hidden="false" customHeight="false" outlineLevel="0" collapsed="false">
      <c r="A215" s="0" t="n">
        <v>7</v>
      </c>
      <c r="B215" s="0" t="n">
        <v>156</v>
      </c>
      <c r="C215" s="0" t="n">
        <v>75</v>
      </c>
      <c r="D215" s="0" t="n">
        <v>191.6</v>
      </c>
    </row>
    <row r="216" customFormat="false" ht="15" hidden="false" customHeight="false" outlineLevel="0" collapsed="false">
      <c r="A216" s="0" t="n">
        <v>8</v>
      </c>
      <c r="B216" s="0" t="n">
        <v>179</v>
      </c>
      <c r="C216" s="0" t="n">
        <v>83</v>
      </c>
      <c r="D216" s="0" t="n">
        <v>208.8</v>
      </c>
    </row>
    <row r="217" customFormat="false" ht="15" hidden="false" customHeight="false" outlineLevel="0" collapsed="false">
      <c r="A217" s="0" t="n">
        <v>9</v>
      </c>
      <c r="B217" s="0" t="n">
        <v>144</v>
      </c>
      <c r="C217" s="0" t="n">
        <v>31</v>
      </c>
      <c r="D217" s="0" t="n">
        <v>211.4</v>
      </c>
    </row>
    <row r="218" customFormat="false" ht="15" hidden="false" customHeight="false" outlineLevel="0" collapsed="false">
      <c r="A218" s="0" t="n">
        <v>10</v>
      </c>
      <c r="B218" s="0" t="n">
        <v>183</v>
      </c>
      <c r="C218" s="0" t="n">
        <v>152</v>
      </c>
      <c r="D218" s="0" t="n">
        <v>215.9</v>
      </c>
    </row>
    <row r="219" customFormat="false" ht="15" hidden="false" customHeight="false" outlineLevel="0" collapsed="false">
      <c r="A219" s="0" t="n">
        <v>11</v>
      </c>
      <c r="B219" s="0" t="n">
        <v>190</v>
      </c>
      <c r="C219" s="0" t="n">
        <v>138</v>
      </c>
      <c r="D219" s="0" t="n">
        <v>229.5</v>
      </c>
    </row>
    <row r="220" customFormat="false" ht="15" hidden="false" customHeight="false" outlineLevel="0" collapsed="false">
      <c r="A220" s="0" t="n">
        <v>12</v>
      </c>
      <c r="B220" s="0" t="n">
        <v>178</v>
      </c>
      <c r="C220" s="0" t="n">
        <v>98</v>
      </c>
      <c r="D220" s="0" t="n">
        <v>261.8</v>
      </c>
    </row>
    <row r="221" customFormat="false" ht="15" hidden="false" customHeight="false" outlineLevel="0" collapsed="false">
      <c r="A221" s="0" t="n">
        <v>13</v>
      </c>
      <c r="B221" s="0" t="n">
        <v>199</v>
      </c>
      <c r="C221" s="0" t="n">
        <v>185</v>
      </c>
      <c r="D221" s="0" t="n">
        <v>273</v>
      </c>
    </row>
    <row r="222" customFormat="false" ht="15" hidden="false" customHeight="false" outlineLevel="0" collapsed="false">
      <c r="A222" s="0" t="n">
        <v>14</v>
      </c>
      <c r="B222" s="0" t="n">
        <v>167</v>
      </c>
      <c r="C222" s="0" t="n">
        <v>136</v>
      </c>
      <c r="D222" s="0" t="n">
        <v>292.7</v>
      </c>
    </row>
    <row r="223" customFormat="false" ht="15" hidden="false" customHeight="false" outlineLevel="0" collapsed="false">
      <c r="A223" s="0" t="n">
        <v>15</v>
      </c>
      <c r="B223" s="0" t="n">
        <v>186</v>
      </c>
      <c r="C223" s="0" t="n">
        <v>60</v>
      </c>
      <c r="D223" s="0" t="n">
        <v>305.6</v>
      </c>
    </row>
    <row r="224" customFormat="false" ht="15" hidden="false" customHeight="false" outlineLevel="0" collapsed="false">
      <c r="A224" s="0" t="n">
        <v>16</v>
      </c>
      <c r="B224" s="0" t="n">
        <v>247</v>
      </c>
      <c r="C224" s="0" t="n">
        <v>140</v>
      </c>
      <c r="D224" s="0" t="n">
        <v>322.4</v>
      </c>
    </row>
    <row r="225" customFormat="false" ht="15" hidden="false" customHeight="false" outlineLevel="0" collapsed="false">
      <c r="A225" s="0" t="n">
        <v>17</v>
      </c>
      <c r="B225" s="0" t="n">
        <v>201</v>
      </c>
      <c r="C225" s="0" t="n">
        <v>104</v>
      </c>
      <c r="D225" s="0" t="n">
        <v>335.4</v>
      </c>
    </row>
    <row r="226" customFormat="false" ht="15" hidden="false" customHeight="false" outlineLevel="0" collapsed="false">
      <c r="A226" s="0" t="n">
        <v>18</v>
      </c>
      <c r="B226" s="0" t="n">
        <v>191</v>
      </c>
      <c r="C226" s="0" t="n">
        <v>148</v>
      </c>
      <c r="D226" s="0" t="n">
        <v>350.7</v>
      </c>
    </row>
    <row r="227" customFormat="false" ht="15" hidden="false" customHeight="false" outlineLevel="0" collapsed="false">
      <c r="A227" s="0" t="n">
        <v>19</v>
      </c>
      <c r="B227" s="0" t="n">
        <v>196</v>
      </c>
      <c r="C227" s="0" t="n">
        <v>109</v>
      </c>
      <c r="D227" s="0" t="n">
        <v>351.9</v>
      </c>
    </row>
    <row r="228" customFormat="false" ht="15" hidden="false" customHeight="false" outlineLevel="0" collapsed="false">
      <c r="A228" s="0" t="n">
        <v>20</v>
      </c>
      <c r="B228" s="0" t="n">
        <v>197</v>
      </c>
      <c r="C228" s="0" t="n">
        <v>121</v>
      </c>
      <c r="D228" s="0" t="n">
        <v>353.2</v>
      </c>
    </row>
    <row r="229" customFormat="false" ht="15" hidden="false" customHeight="false" outlineLevel="0" collapsed="false">
      <c r="A229" s="0" t="n">
        <v>21</v>
      </c>
      <c r="B229" s="0" t="n">
        <v>180</v>
      </c>
      <c r="C229" s="0" t="n">
        <v>130</v>
      </c>
      <c r="D229" s="0" t="n">
        <v>363.6</v>
      </c>
    </row>
    <row r="230" customFormat="false" ht="15" hidden="false" customHeight="false" outlineLevel="0" collapsed="false">
      <c r="A230" s="0" t="n">
        <v>22</v>
      </c>
      <c r="B230" s="0" t="n">
        <v>200</v>
      </c>
      <c r="C230" s="0" t="n">
        <v>94</v>
      </c>
      <c r="D230" s="0" t="n">
        <v>374.6</v>
      </c>
    </row>
    <row r="231" customFormat="false" ht="15" hidden="false" customHeight="false" outlineLevel="0" collapsed="false">
      <c r="A231" s="0" t="n">
        <v>23</v>
      </c>
      <c r="B231" s="0" t="n">
        <v>251</v>
      </c>
      <c r="C231" s="0" t="n">
        <v>176</v>
      </c>
      <c r="D231" s="0" t="n">
        <v>375.4</v>
      </c>
    </row>
    <row r="232" customFormat="false" ht="15" hidden="false" customHeight="false" outlineLevel="0" collapsed="false">
      <c r="A232" s="0" t="n">
        <v>24</v>
      </c>
      <c r="B232" s="0" t="n">
        <v>212</v>
      </c>
      <c r="C232" s="0" t="n">
        <v>178</v>
      </c>
      <c r="D232" s="0" t="n">
        <v>382.5</v>
      </c>
    </row>
    <row r="233" customFormat="false" ht="15" hidden="false" customHeight="false" outlineLevel="0" collapsed="false">
      <c r="A233" s="0" t="n">
        <v>25</v>
      </c>
      <c r="B233" s="0" t="n">
        <v>238</v>
      </c>
      <c r="C233" s="0" t="n">
        <v>168</v>
      </c>
      <c r="D233" s="0" t="n">
        <v>384.2</v>
      </c>
    </row>
    <row r="234" customFormat="false" ht="15" hidden="false" customHeight="false" outlineLevel="0" collapsed="false">
      <c r="A234" s="0" t="n">
        <v>26</v>
      </c>
      <c r="B234" s="0" t="n">
        <v>243</v>
      </c>
      <c r="C234" s="0" t="n">
        <v>62</v>
      </c>
      <c r="D234" s="0" t="n">
        <v>401.1</v>
      </c>
    </row>
    <row r="235" customFormat="false" ht="15" hidden="false" customHeight="false" outlineLevel="0" collapsed="false">
      <c r="A235" s="0" t="n">
        <v>27</v>
      </c>
      <c r="B235" s="0" t="n">
        <v>256</v>
      </c>
      <c r="C235" s="0" t="n">
        <v>87</v>
      </c>
      <c r="D235" s="0" t="n">
        <v>411.3</v>
      </c>
    </row>
    <row r="236" customFormat="false" ht="15" hidden="false" customHeight="false" outlineLevel="0" collapsed="false">
      <c r="A236" s="0" t="n">
        <v>28</v>
      </c>
      <c r="B236" s="0" t="n">
        <v>247</v>
      </c>
      <c r="C236" s="0" t="n">
        <v>163</v>
      </c>
      <c r="D236" s="0" t="n">
        <v>414.1</v>
      </c>
    </row>
    <row r="237" customFormat="false" ht="15" hidden="false" customHeight="false" outlineLevel="0" collapsed="false">
      <c r="A237" s="0" t="n">
        <v>29</v>
      </c>
      <c r="B237" s="0" t="n">
        <v>173</v>
      </c>
      <c r="C237" s="0" t="n">
        <v>114</v>
      </c>
      <c r="D237" s="0" t="n">
        <v>422.6</v>
      </c>
    </row>
    <row r="238" customFormat="false" ht="15" hidden="false" customHeight="false" outlineLevel="0" collapsed="false">
      <c r="A238" s="0" t="n">
        <v>30</v>
      </c>
      <c r="B238" s="0" t="n">
        <v>249</v>
      </c>
      <c r="C238" s="0" t="n">
        <v>188</v>
      </c>
      <c r="D238" s="0" t="n">
        <v>442.1</v>
      </c>
    </row>
    <row r="239" customFormat="false" ht="15" hidden="false" customHeight="false" outlineLevel="0" collapsed="false">
      <c r="A239" s="0" t="n">
        <v>31</v>
      </c>
      <c r="B239" s="0" t="n">
        <v>245</v>
      </c>
      <c r="C239" s="0" t="n">
        <v>157</v>
      </c>
      <c r="D239" s="0" t="n">
        <v>463</v>
      </c>
    </row>
    <row r="240" customFormat="false" ht="15" hidden="false" customHeight="false" outlineLevel="0" collapsed="false">
      <c r="A240" s="0" t="n">
        <v>32</v>
      </c>
      <c r="B240" s="0" t="n">
        <v>253</v>
      </c>
      <c r="C240" s="0" t="n">
        <v>150</v>
      </c>
      <c r="D240" s="0" t="n">
        <v>500</v>
      </c>
    </row>
    <row r="241" customFormat="false" ht="15" hidden="false" customHeight="false" outlineLevel="0" collapsed="false">
      <c r="A241" s="0" t="n">
        <v>33</v>
      </c>
      <c r="B241" s="0" t="n">
        <v>255</v>
      </c>
      <c r="C241" s="0" t="n">
        <v>120</v>
      </c>
      <c r="D241" s="0" t="n">
        <v>501.5</v>
      </c>
    </row>
    <row r="242" customFormat="false" ht="15" hidden="false" customHeight="false" outlineLevel="0" collapsed="false">
      <c r="A242" s="0" t="n">
        <v>34</v>
      </c>
      <c r="B242" s="0" t="n">
        <v>189</v>
      </c>
      <c r="C242" s="0" t="n">
        <v>191</v>
      </c>
      <c r="D242" s="0" t="n">
        <v>512</v>
      </c>
    </row>
    <row r="244" customFormat="false" ht="15" hidden="false" customHeight="false" outlineLevel="0" collapsed="false">
      <c r="A244" s="1" t="s">
        <v>120</v>
      </c>
    </row>
    <row r="245" customFormat="false" ht="15" hidden="false" customHeight="false" outlineLevel="0" collapsed="false">
      <c r="B245" s="3" t="s">
        <v>121</v>
      </c>
      <c r="C245" s="3" t="s">
        <v>122</v>
      </c>
      <c r="D245" s="3" t="s">
        <v>123</v>
      </c>
      <c r="E245" s="3" t="s">
        <v>124</v>
      </c>
      <c r="F245" s="3" t="s">
        <v>125</v>
      </c>
      <c r="G245" s="3" t="s">
        <v>126</v>
      </c>
      <c r="H245" s="3" t="s">
        <v>127</v>
      </c>
      <c r="I245" s="3" t="s">
        <v>128</v>
      </c>
      <c r="J245" s="3" t="s">
        <v>129</v>
      </c>
      <c r="K245" s="3" t="s">
        <v>130</v>
      </c>
      <c r="L245" s="3" t="s">
        <v>131</v>
      </c>
      <c r="M245" s="3" t="s">
        <v>132</v>
      </c>
    </row>
    <row r="246" customFormat="false" ht="15" hidden="false" customHeight="false" outlineLevel="0" collapsed="false">
      <c r="A246" s="3" t="n">
        <v>2005</v>
      </c>
      <c r="B246" s="0" t="n">
        <v>4479</v>
      </c>
      <c r="C246" s="0" t="n">
        <v>4496</v>
      </c>
      <c r="D246" s="0" t="n">
        <v>4333</v>
      </c>
      <c r="E246" s="0" t="n">
        <v>4184</v>
      </c>
      <c r="F246" s="0" t="n">
        <v>4212</v>
      </c>
      <c r="G246" s="0" t="n">
        <v>4115</v>
      </c>
      <c r="H246" s="0" t="n">
        <v>4095</v>
      </c>
      <c r="I246" s="0" t="n">
        <v>4217</v>
      </c>
      <c r="J246" s="0" t="n">
        <v>4267</v>
      </c>
      <c r="K246" s="0" t="n">
        <v>4441</v>
      </c>
      <c r="L246" s="0" t="n">
        <v>4534</v>
      </c>
      <c r="M246" s="0" t="n">
        <v>4840</v>
      </c>
    </row>
    <row r="247" customFormat="false" ht="15" hidden="false" customHeight="false" outlineLevel="0" collapsed="false">
      <c r="A247" s="3" t="n">
        <v>2006</v>
      </c>
      <c r="B247" s="0" t="n">
        <v>4510</v>
      </c>
      <c r="C247" s="0" t="n">
        <v>4630</v>
      </c>
      <c r="D247" s="0" t="n">
        <v>4400</v>
      </c>
      <c r="E247" s="0" t="n">
        <v>4195</v>
      </c>
      <c r="F247" s="0" t="n">
        <v>4367</v>
      </c>
      <c r="G247" s="0" t="n">
        <v>4252</v>
      </c>
      <c r="H247" s="0" t="n">
        <v>4252</v>
      </c>
      <c r="I247" s="0" t="n">
        <v>4318</v>
      </c>
      <c r="J247" s="0" t="n">
        <v>4386</v>
      </c>
      <c r="K247" s="0" t="n">
        <v>4526</v>
      </c>
      <c r="L247" s="0" t="n">
        <v>4726</v>
      </c>
      <c r="M247" s="0" t="n">
        <v>4992</v>
      </c>
    </row>
    <row r="248" customFormat="false" ht="15" hidden="false" customHeight="false" outlineLevel="0" collapsed="false">
      <c r="A248" s="3" t="n">
        <v>2007</v>
      </c>
      <c r="B248" s="0" t="n">
        <v>4765</v>
      </c>
      <c r="C248" s="0" t="n">
        <v>4689</v>
      </c>
      <c r="D248" s="0" t="n">
        <v>4634</v>
      </c>
      <c r="E248" s="0" t="n">
        <v>4575</v>
      </c>
      <c r="F248" s="0" t="n">
        <v>4513</v>
      </c>
      <c r="G248" s="0" t="n">
        <v>4427</v>
      </c>
      <c r="H248" s="0" t="n">
        <v>4458</v>
      </c>
      <c r="I248" s="0" t="n">
        <v>4549</v>
      </c>
      <c r="J248" s="0" t="n">
        <v>4569</v>
      </c>
      <c r="K248" s="0" t="n">
        <v>4663</v>
      </c>
      <c r="L248" s="0" t="n">
        <v>4939</v>
      </c>
      <c r="M248" s="0" t="n">
        <v>5252</v>
      </c>
    </row>
    <row r="249" customFormat="false" ht="15" hidden="false" customHeight="false" outlineLevel="0" collapsed="false">
      <c r="A249" s="3" t="n">
        <v>2008</v>
      </c>
      <c r="B249" s="0" t="n">
        <v>4968</v>
      </c>
      <c r="C249" s="0" t="n">
        <v>4847</v>
      </c>
      <c r="D249" s="0" t="n">
        <v>4747</v>
      </c>
      <c r="E249" s="0" t="n">
        <v>4548</v>
      </c>
      <c r="F249" s="0" t="n">
        <v>4590</v>
      </c>
      <c r="G249" s="0" t="n">
        <v>4378</v>
      </c>
      <c r="H249" s="0" t="n">
        <v>4583</v>
      </c>
      <c r="I249" s="0" t="n">
        <v>4665</v>
      </c>
      <c r="J249" s="0" t="n">
        <v>4789</v>
      </c>
      <c r="K249" s="0" t="n">
        <v>4754</v>
      </c>
      <c r="L249" s="0" t="n">
        <v>5036</v>
      </c>
      <c r="M249" s="0" t="n">
        <v>5352</v>
      </c>
    </row>
    <row r="250" customFormat="false" ht="15" hidden="false" customHeight="false" outlineLevel="0" collapsed="false">
      <c r="A250" s="3" t="n">
        <v>2009</v>
      </c>
      <c r="B250" s="0" t="n">
        <v>5077</v>
      </c>
      <c r="C250" s="0" t="n">
        <v>5151</v>
      </c>
      <c r="D250" s="0" t="n">
        <v>4951</v>
      </c>
      <c r="E250" s="0" t="n">
        <v>4826</v>
      </c>
      <c r="F250" s="0" t="n">
        <v>4837</v>
      </c>
      <c r="G250" s="0" t="n">
        <v>4703</v>
      </c>
      <c r="H250" s="0" t="n">
        <v>4811</v>
      </c>
      <c r="I250" s="0" t="n">
        <v>4825</v>
      </c>
      <c r="J250" s="0" t="n">
        <v>4862</v>
      </c>
      <c r="K250" s="0" t="n">
        <v>4986</v>
      </c>
      <c r="L250" s="0" t="n">
        <v>5262</v>
      </c>
      <c r="M250" s="0" t="n">
        <v>5476</v>
      </c>
    </row>
    <row r="251" customFormat="false" ht="15" hidden="false" customHeight="false" outlineLevel="0" collapsed="false">
      <c r="A251" s="3" t="n">
        <v>2010</v>
      </c>
      <c r="B251" s="0" t="n">
        <v>5218</v>
      </c>
      <c r="C251" s="0" t="n">
        <v>5245</v>
      </c>
      <c r="D251" s="0" t="n">
        <v>5134</v>
      </c>
      <c r="E251" s="0" t="n">
        <v>4995</v>
      </c>
      <c r="F251" s="0" t="n">
        <v>4946</v>
      </c>
      <c r="G251" s="0" t="n">
        <v>4839</v>
      </c>
      <c r="H251" s="0" t="n">
        <v>4945</v>
      </c>
      <c r="I251" s="0" t="n">
        <v>5012</v>
      </c>
      <c r="J251" s="0" t="n">
        <v>5105</v>
      </c>
      <c r="K251" s="0" t="n">
        <v>5154</v>
      </c>
      <c r="L251" s="0" t="n">
        <v>5318</v>
      </c>
      <c r="M251" s="0" t="n">
        <v>5630</v>
      </c>
    </row>
    <row r="252" customFormat="false" ht="15" hidden="false" customHeight="false" outlineLevel="0" collapsed="false">
      <c r="A252" s="3" t="n">
        <v>2011</v>
      </c>
      <c r="B252" s="0" t="n">
        <v>5399</v>
      </c>
      <c r="C252" s="0" t="n">
        <v>5485</v>
      </c>
      <c r="D252" s="0" t="n">
        <v>5331</v>
      </c>
      <c r="E252" s="0" t="n">
        <v>5087</v>
      </c>
      <c r="F252" s="0" t="n">
        <v>5146</v>
      </c>
      <c r="G252" s="0" t="n">
        <v>5112</v>
      </c>
      <c r="H252" s="0" t="n">
        <v>5000</v>
      </c>
      <c r="I252" s="0" t="n">
        <v>5113</v>
      </c>
      <c r="J252" s="0" t="n">
        <v>5216</v>
      </c>
      <c r="K252" s="0" t="n">
        <v>5278</v>
      </c>
      <c r="L252" s="0" t="n">
        <v>5592</v>
      </c>
      <c r="M252" s="0" t="n">
        <v>5847</v>
      </c>
    </row>
    <row r="254" customFormat="false" ht="15" hidden="false" customHeight="false" outlineLevel="0" collapsed="false">
      <c r="A254" s="1" t="s">
        <v>133</v>
      </c>
    </row>
    <row r="255" customFormat="false" ht="15" hidden="false" customHeight="false" outlineLevel="0" collapsed="false">
      <c r="B255" s="3" t="s">
        <v>121</v>
      </c>
      <c r="C255" s="3" t="s">
        <v>122</v>
      </c>
      <c r="D255" s="3" t="s">
        <v>123</v>
      </c>
      <c r="E255" s="3" t="s">
        <v>124</v>
      </c>
      <c r="F255" s="3" t="s">
        <v>125</v>
      </c>
      <c r="G255" s="3" t="s">
        <v>126</v>
      </c>
      <c r="H255" s="3" t="s">
        <v>127</v>
      </c>
      <c r="I255" s="3" t="s">
        <v>128</v>
      </c>
      <c r="J255" s="3" t="s">
        <v>129</v>
      </c>
      <c r="K255" s="3" t="s">
        <v>130</v>
      </c>
      <c r="L255" s="3" t="s">
        <v>131</v>
      </c>
      <c r="M255" s="3" t="s">
        <v>132</v>
      </c>
    </row>
    <row r="256" customFormat="false" ht="15" hidden="false" customHeight="false" outlineLevel="0" collapsed="false">
      <c r="A256" s="3" t="n">
        <v>2004</v>
      </c>
      <c r="B256" s="0" t="n">
        <v>594</v>
      </c>
      <c r="C256" s="0" t="n">
        <v>924</v>
      </c>
      <c r="D256" s="0" t="n">
        <v>1166</v>
      </c>
      <c r="E256" s="0" t="n">
        <v>1254</v>
      </c>
      <c r="F256" s="0" t="n">
        <v>1361</v>
      </c>
      <c r="G256" s="0" t="n">
        <v>1436</v>
      </c>
      <c r="H256" s="0" t="n">
        <v>1731</v>
      </c>
      <c r="I256" s="0" t="n">
        <v>1689</v>
      </c>
      <c r="J256" s="0" t="n">
        <v>1306</v>
      </c>
      <c r="K256" s="0" t="n">
        <v>1049</v>
      </c>
      <c r="L256" s="0" t="n">
        <v>804</v>
      </c>
      <c r="M256" s="0" t="n">
        <v>805</v>
      </c>
    </row>
    <row r="257" customFormat="false" ht="15" hidden="false" customHeight="false" outlineLevel="0" collapsed="false">
      <c r="A257" s="3" t="n">
        <v>2005</v>
      </c>
      <c r="B257" s="0" t="n">
        <v>734</v>
      </c>
      <c r="C257" s="0" t="n">
        <v>1232</v>
      </c>
      <c r="D257" s="0" t="n">
        <v>1244</v>
      </c>
      <c r="E257" s="0" t="n">
        <v>1602</v>
      </c>
      <c r="F257" s="0" t="n">
        <v>1660</v>
      </c>
      <c r="G257" s="0" t="n">
        <v>1720</v>
      </c>
      <c r="H257" s="0" t="n">
        <v>1836</v>
      </c>
      <c r="I257" s="0" t="n">
        <v>1952</v>
      </c>
      <c r="J257" s="0" t="n">
        <v>1584</v>
      </c>
      <c r="K257" s="0" t="n">
        <v>1301</v>
      </c>
      <c r="L257" s="0" t="n">
        <v>1647</v>
      </c>
      <c r="M257" s="0" t="n">
        <v>988</v>
      </c>
    </row>
    <row r="258" customFormat="false" ht="15" hidden="false" customHeight="false" outlineLevel="0" collapsed="false">
      <c r="A258" s="3" t="n">
        <v>2006</v>
      </c>
      <c r="B258" s="0" t="n">
        <v>1179</v>
      </c>
      <c r="C258" s="0" t="n">
        <v>1558</v>
      </c>
      <c r="D258" s="0" t="n">
        <v>1557</v>
      </c>
      <c r="E258" s="0" t="n">
        <v>1372</v>
      </c>
      <c r="F258" s="0" t="n">
        <v>2318</v>
      </c>
      <c r="G258" s="0" t="n">
        <v>1872</v>
      </c>
      <c r="H258" s="0" t="n">
        <v>1993</v>
      </c>
      <c r="I258" s="0" t="n">
        <v>2202</v>
      </c>
      <c r="J258" s="0" t="n">
        <v>1908</v>
      </c>
      <c r="K258" s="0" t="n">
        <v>1257</v>
      </c>
      <c r="L258" s="0" t="n">
        <v>1824</v>
      </c>
      <c r="M258" s="0" t="n">
        <v>1008</v>
      </c>
    </row>
    <row r="259" customFormat="false" ht="15" hidden="false" customHeight="false" outlineLevel="0" collapsed="false">
      <c r="A259" s="3" t="n">
        <v>2007</v>
      </c>
      <c r="B259" s="0" t="n">
        <v>1313</v>
      </c>
      <c r="C259" s="0" t="n">
        <v>1707</v>
      </c>
      <c r="D259" s="0" t="n">
        <v>1804</v>
      </c>
      <c r="E259" s="0" t="n">
        <v>1610</v>
      </c>
      <c r="F259" s="0" t="n">
        <v>2850</v>
      </c>
      <c r="G259" s="0" t="n">
        <v>2871</v>
      </c>
      <c r="H259" s="0" t="n">
        <v>2161</v>
      </c>
      <c r="I259" s="0" t="n">
        <v>2282</v>
      </c>
      <c r="J259" s="0" t="n">
        <v>1851</v>
      </c>
      <c r="K259" s="0" t="n">
        <v>1604</v>
      </c>
      <c r="L259" s="0" t="n">
        <v>1783</v>
      </c>
      <c r="M259" s="0" t="n">
        <v>1008</v>
      </c>
    </row>
    <row r="260" customFormat="false" ht="15" hidden="false" customHeight="false" outlineLevel="0" collapsed="false">
      <c r="A260" s="3" t="n">
        <v>2008</v>
      </c>
      <c r="B260" s="0" t="n">
        <v>1560</v>
      </c>
      <c r="C260" s="0" t="n">
        <v>1951</v>
      </c>
      <c r="D260" s="0" t="n">
        <v>1728</v>
      </c>
      <c r="E260" s="0" t="n">
        <v>1684</v>
      </c>
      <c r="F260" s="0" t="n">
        <v>3000</v>
      </c>
      <c r="G260" s="0" t="n">
        <v>2579</v>
      </c>
      <c r="H260" s="0" t="n">
        <v>2847</v>
      </c>
      <c r="I260" s="0" t="n">
        <v>3469</v>
      </c>
      <c r="J260" s="0" t="n">
        <v>2538</v>
      </c>
      <c r="K260" s="0" t="n">
        <v>2173</v>
      </c>
      <c r="L260" s="0" t="n">
        <v>2194</v>
      </c>
      <c r="M260" s="0" t="n">
        <v>1333</v>
      </c>
    </row>
    <row r="261" customFormat="false" ht="15" hidden="false" customHeight="false" outlineLevel="0" collapsed="false">
      <c r="A261" s="3" t="n">
        <v>2009</v>
      </c>
      <c r="B261" s="0" t="n">
        <v>1515</v>
      </c>
      <c r="C261" s="0" t="n">
        <v>2105</v>
      </c>
      <c r="D261" s="0" t="n">
        <v>2090</v>
      </c>
      <c r="E261" s="0" t="n">
        <v>2447</v>
      </c>
      <c r="F261" s="0" t="n">
        <v>3095</v>
      </c>
      <c r="G261" s="0" t="n">
        <v>2222</v>
      </c>
      <c r="H261" s="0" t="n">
        <v>3217</v>
      </c>
      <c r="I261" s="0" t="n">
        <v>3444</v>
      </c>
      <c r="J261" s="0" t="n">
        <v>2781</v>
      </c>
      <c r="K261" s="0" t="n">
        <v>2186</v>
      </c>
      <c r="L261" s="0" t="n">
        <v>2944</v>
      </c>
      <c r="M261" s="0" t="n">
        <v>1308</v>
      </c>
    </row>
    <row r="262" customFormat="false" ht="15" hidden="false" customHeight="false" outlineLevel="0" collapsed="false">
      <c r="A262" s="3" t="n">
        <v>2010</v>
      </c>
      <c r="B262" s="0" t="n">
        <v>1638</v>
      </c>
      <c r="C262" s="0" t="n">
        <v>1905</v>
      </c>
      <c r="D262" s="0" t="n">
        <v>2677</v>
      </c>
      <c r="E262" s="0" t="n">
        <v>2379</v>
      </c>
      <c r="F262" s="0" t="n">
        <v>3105</v>
      </c>
      <c r="G262" s="0" t="n">
        <v>3507</v>
      </c>
      <c r="H262" s="0" t="n">
        <v>3311</v>
      </c>
      <c r="I262" s="0" t="n">
        <v>3925</v>
      </c>
      <c r="J262" s="0" t="n">
        <v>2991</v>
      </c>
      <c r="K262" s="0" t="n">
        <v>2471</v>
      </c>
      <c r="L262" s="0" t="n">
        <v>2297</v>
      </c>
      <c r="M262" s="0" t="n">
        <v>1186</v>
      </c>
    </row>
    <row r="263" customFormat="false" ht="15" hidden="false" customHeight="false" outlineLevel="0" collapsed="false">
      <c r="A263" s="3" t="n">
        <v>2011</v>
      </c>
      <c r="B263" s="0" t="n">
        <v>2102</v>
      </c>
      <c r="C263" s="0" t="n">
        <v>2238</v>
      </c>
      <c r="D263" s="0" t="n">
        <v>2930</v>
      </c>
      <c r="E263" s="0" t="n">
        <v>2587</v>
      </c>
      <c r="F263" s="0" t="n">
        <v>3542</v>
      </c>
      <c r="G263" s="0" t="n">
        <v>4070</v>
      </c>
      <c r="H263" s="0" t="n">
        <v>4380</v>
      </c>
      <c r="I263" s="0" t="n">
        <v>4388</v>
      </c>
      <c r="J263" s="0" t="n">
        <v>3913</v>
      </c>
      <c r="K263" s="0" t="n">
        <v>3075</v>
      </c>
      <c r="L263" s="0" t="n">
        <v>2936</v>
      </c>
      <c r="M263" s="0" t="n">
        <v>1908</v>
      </c>
    </row>
    <row r="265" customFormat="false" ht="15" hidden="false" customHeight="false" outlineLevel="0" collapsed="false">
      <c r="A265" s="1" t="s">
        <v>134</v>
      </c>
    </row>
    <row r="266" customFormat="false" ht="15" hidden="false" customHeight="false" outlineLevel="0" collapsed="false">
      <c r="B266" s="3" t="s">
        <v>121</v>
      </c>
      <c r="C266" s="3" t="s">
        <v>122</v>
      </c>
      <c r="D266" s="3" t="s">
        <v>123</v>
      </c>
      <c r="E266" s="3" t="s">
        <v>124</v>
      </c>
      <c r="F266" s="3" t="s">
        <v>125</v>
      </c>
      <c r="G266" s="3" t="s">
        <v>126</v>
      </c>
      <c r="H266" s="3" t="s">
        <v>127</v>
      </c>
      <c r="I266" s="3" t="s">
        <v>128</v>
      </c>
      <c r="J266" s="3" t="s">
        <v>129</v>
      </c>
      <c r="K266" s="3" t="s">
        <v>130</v>
      </c>
      <c r="L266" s="3" t="s">
        <v>131</v>
      </c>
      <c r="M266" s="3" t="s">
        <v>132</v>
      </c>
    </row>
    <row r="267" customFormat="false" ht="15" hidden="false" customHeight="false" outlineLevel="0" collapsed="false">
      <c r="A267" s="3" t="n">
        <v>2000</v>
      </c>
      <c r="B267" s="0" t="n">
        <v>324</v>
      </c>
      <c r="C267" s="0" t="n">
        <v>312</v>
      </c>
      <c r="D267" s="0" t="n">
        <v>318</v>
      </c>
      <c r="E267" s="0" t="n">
        <v>442</v>
      </c>
      <c r="F267" s="0" t="n">
        <v>463</v>
      </c>
      <c r="G267" s="0" t="n">
        <v>431</v>
      </c>
      <c r="H267" s="0" t="n">
        <v>152</v>
      </c>
      <c r="I267" s="0" t="n">
        <v>313</v>
      </c>
      <c r="J267" s="0" t="n">
        <v>189</v>
      </c>
      <c r="K267" s="0" t="n">
        <v>430</v>
      </c>
      <c r="L267" s="0" t="n">
        <v>520</v>
      </c>
      <c r="M267" s="0" t="n">
        <v>667</v>
      </c>
    </row>
    <row r="268" customFormat="false" ht="15" hidden="false" customHeight="false" outlineLevel="0" collapsed="false">
      <c r="A268" s="3" t="n">
        <v>2001</v>
      </c>
      <c r="B268" s="0" t="n">
        <v>482</v>
      </c>
      <c r="C268" s="0" t="n">
        <v>624</v>
      </c>
      <c r="D268" s="0" t="n">
        <v>625</v>
      </c>
      <c r="E268" s="0" t="n">
        <v>606</v>
      </c>
      <c r="F268" s="0" t="n">
        <v>499</v>
      </c>
      <c r="G268" s="0" t="n">
        <v>440</v>
      </c>
      <c r="H268" s="0" t="n">
        <v>525</v>
      </c>
      <c r="I268" s="0" t="n">
        <v>463</v>
      </c>
      <c r="J268" s="0" t="n">
        <v>501</v>
      </c>
      <c r="K268" s="0" t="n">
        <v>659</v>
      </c>
      <c r="L268" s="0" t="n">
        <v>741</v>
      </c>
      <c r="M268" s="0" t="n">
        <v>946</v>
      </c>
    </row>
    <row r="269" customFormat="false" ht="15" hidden="false" customHeight="false" outlineLevel="0" collapsed="false">
      <c r="A269" s="3" t="n">
        <v>2002</v>
      </c>
      <c r="B269" s="0" t="n">
        <v>710</v>
      </c>
      <c r="C269" s="0" t="n">
        <v>789</v>
      </c>
      <c r="D269" s="0" t="n">
        <v>769</v>
      </c>
      <c r="E269" s="0" t="n">
        <v>1037</v>
      </c>
      <c r="F269" s="0" t="n">
        <v>747</v>
      </c>
      <c r="G269" s="0" t="n">
        <v>763</v>
      </c>
      <c r="H269" s="0" t="n">
        <v>601</v>
      </c>
      <c r="I269" s="0" t="n">
        <v>607</v>
      </c>
      <c r="J269" s="0" t="n">
        <v>687</v>
      </c>
      <c r="K269" s="0" t="n">
        <v>944</v>
      </c>
      <c r="L269" s="0" t="n">
        <v>964</v>
      </c>
      <c r="M269" s="0" t="n">
        <v>1104</v>
      </c>
    </row>
    <row r="270" customFormat="false" ht="15" hidden="false" customHeight="false" outlineLevel="0" collapsed="false">
      <c r="A270" s="3" t="n">
        <v>2003</v>
      </c>
      <c r="B270" s="0" t="n">
        <v>989</v>
      </c>
      <c r="C270" s="0" t="n">
        <v>825</v>
      </c>
      <c r="D270" s="0" t="n">
        <v>879</v>
      </c>
      <c r="E270" s="0" t="n">
        <v>1012</v>
      </c>
      <c r="F270" s="0" t="n">
        <v>827</v>
      </c>
      <c r="G270" s="0" t="n">
        <v>951</v>
      </c>
      <c r="H270" s="0" t="n">
        <v>1256</v>
      </c>
      <c r="I270" s="0" t="n">
        <v>842</v>
      </c>
      <c r="J270" s="0" t="n">
        <v>1015</v>
      </c>
      <c r="K270" s="0" t="n">
        <v>968</v>
      </c>
      <c r="L270" s="0" t="n">
        <v>1076</v>
      </c>
      <c r="M270" s="0" t="n">
        <v>1341</v>
      </c>
    </row>
    <row r="271" customFormat="false" ht="15" hidden="false" customHeight="false" outlineLevel="0" collapsed="false">
      <c r="A271" s="3" t="n">
        <v>2004</v>
      </c>
      <c r="B271" s="0" t="n">
        <v>1183</v>
      </c>
      <c r="C271" s="0" t="n">
        <v>1143</v>
      </c>
      <c r="D271" s="0" t="n">
        <v>1257</v>
      </c>
      <c r="E271" s="0" t="n">
        <v>1291</v>
      </c>
      <c r="F271" s="0" t="n">
        <v>1100</v>
      </c>
      <c r="G271" s="0" t="n">
        <v>984</v>
      </c>
      <c r="H271" s="0" t="n">
        <v>1126</v>
      </c>
      <c r="I271" s="0" t="n">
        <v>1079</v>
      </c>
      <c r="J271" s="0" t="n">
        <v>1152</v>
      </c>
      <c r="K271" s="0" t="n">
        <v>1230</v>
      </c>
      <c r="L271" s="0" t="n">
        <v>1402</v>
      </c>
      <c r="M271" s="0" t="n">
        <v>1405</v>
      </c>
    </row>
    <row r="272" customFormat="false" ht="15" hidden="false" customHeight="false" outlineLevel="0" collapsed="false">
      <c r="A272" s="3" t="n">
        <v>2005</v>
      </c>
      <c r="B272" s="0" t="n">
        <v>1208</v>
      </c>
      <c r="C272" s="0" t="n">
        <v>1442</v>
      </c>
      <c r="D272" s="0" t="n">
        <v>1229</v>
      </c>
      <c r="E272" s="0" t="n">
        <v>1250</v>
      </c>
      <c r="F272" s="0" t="n">
        <v>1173</v>
      </c>
      <c r="G272" s="0" t="n">
        <v>1261</v>
      </c>
      <c r="H272" s="0" t="n">
        <v>1377</v>
      </c>
      <c r="I272" s="0" t="n">
        <v>986</v>
      </c>
      <c r="J272" s="0" t="n">
        <v>1256</v>
      </c>
      <c r="K272" s="0" t="n">
        <v>1406</v>
      </c>
      <c r="L272" s="0" t="n">
        <v>1449</v>
      </c>
      <c r="M272" s="0" t="n">
        <v>1509</v>
      </c>
    </row>
    <row r="273" customFormat="false" ht="15" hidden="false" customHeight="false" outlineLevel="0" collapsed="false">
      <c r="A273" s="3" t="n">
        <v>2006</v>
      </c>
      <c r="B273" s="0" t="n">
        <v>1590</v>
      </c>
      <c r="C273" s="0" t="n">
        <v>1504</v>
      </c>
      <c r="D273" s="0" t="n">
        <v>1508</v>
      </c>
      <c r="E273" s="0" t="n">
        <v>1429</v>
      </c>
      <c r="F273" s="0" t="n">
        <v>1443</v>
      </c>
      <c r="G273" s="0" t="n">
        <v>1589</v>
      </c>
      <c r="H273" s="0" t="n">
        <v>1475</v>
      </c>
      <c r="I273" s="0" t="n">
        <v>1451</v>
      </c>
      <c r="J273" s="0" t="n">
        <v>1440</v>
      </c>
      <c r="K273" s="0" t="n">
        <v>1504</v>
      </c>
      <c r="L273" s="0" t="n">
        <v>1545</v>
      </c>
      <c r="M273" s="0" t="n">
        <v>1606</v>
      </c>
    </row>
    <row r="274" customFormat="false" ht="15" hidden="false" customHeight="false" outlineLevel="0" collapsed="false">
      <c r="A274" s="3" t="n">
        <v>2007</v>
      </c>
      <c r="B274" s="0" t="n">
        <v>1665</v>
      </c>
      <c r="C274" s="0" t="n">
        <v>1826</v>
      </c>
      <c r="D274" s="0" t="n">
        <v>1460</v>
      </c>
      <c r="E274" s="0" t="n">
        <v>1493</v>
      </c>
      <c r="F274" s="0" t="n">
        <v>1550</v>
      </c>
      <c r="G274" s="0" t="n">
        <v>1731</v>
      </c>
      <c r="H274" s="0" t="n">
        <v>1562</v>
      </c>
      <c r="I274" s="0" t="n">
        <v>1513</v>
      </c>
      <c r="J274" s="0" t="n">
        <v>1564</v>
      </c>
      <c r="K274" s="0" t="n">
        <v>1588</v>
      </c>
      <c r="L274" s="0" t="n">
        <v>1563</v>
      </c>
      <c r="M274" s="0" t="n">
        <v>1918</v>
      </c>
    </row>
    <row r="275" customFormat="false" ht="15" hidden="false" customHeight="false" outlineLevel="0" collapsed="false">
      <c r="A275" s="3" t="n">
        <v>2008</v>
      </c>
      <c r="B275" s="0" t="n">
        <v>1957</v>
      </c>
      <c r="C275" s="0" t="n">
        <v>1561</v>
      </c>
      <c r="D275" s="0" t="n">
        <v>1617</v>
      </c>
      <c r="E275" s="0" t="n">
        <v>1589</v>
      </c>
      <c r="F275" s="0" t="n">
        <v>1658</v>
      </c>
      <c r="G275" s="0" t="n">
        <v>1636</v>
      </c>
      <c r="H275" s="0" t="n">
        <v>1626</v>
      </c>
      <c r="I275" s="0" t="n">
        <v>1634</v>
      </c>
      <c r="J275" s="0" t="n">
        <v>1861</v>
      </c>
      <c r="K275" s="0" t="n">
        <v>1772</v>
      </c>
      <c r="L275" s="0" t="n">
        <v>1726</v>
      </c>
      <c r="M275" s="0" t="n">
        <v>1843</v>
      </c>
    </row>
    <row r="276" customFormat="false" ht="15" hidden="false" customHeight="false" outlineLevel="0" collapsed="false">
      <c r="A276" s="3" t="n">
        <v>2009</v>
      </c>
      <c r="B276" s="0" t="n">
        <v>1905</v>
      </c>
      <c r="C276" s="0" t="n">
        <v>1868</v>
      </c>
      <c r="D276" s="0" t="n">
        <v>1665</v>
      </c>
      <c r="E276" s="0" t="n">
        <v>1981</v>
      </c>
      <c r="F276" s="0" t="n">
        <v>1899</v>
      </c>
      <c r="G276" s="0" t="n">
        <v>1658</v>
      </c>
      <c r="H276" s="0" t="n">
        <v>1777</v>
      </c>
      <c r="I276" s="0" t="n">
        <v>1552</v>
      </c>
      <c r="J276" s="0" t="n">
        <v>1601</v>
      </c>
      <c r="K276" s="0" t="n">
        <v>1782</v>
      </c>
      <c r="L276" s="0" t="n">
        <v>1853</v>
      </c>
      <c r="M276" s="0" t="n">
        <v>2041</v>
      </c>
    </row>
    <row r="277" customFormat="false" ht="15" hidden="false" customHeight="false" outlineLevel="0" collapsed="false">
      <c r="A277" s="3" t="n">
        <v>2010</v>
      </c>
      <c r="B277" s="0" t="n">
        <v>1935</v>
      </c>
      <c r="C277" s="0" t="n">
        <v>1974</v>
      </c>
      <c r="D277" s="0" t="n">
        <v>1728</v>
      </c>
      <c r="E277" s="0" t="n">
        <v>1783</v>
      </c>
      <c r="F277" s="0" t="n">
        <v>1935</v>
      </c>
      <c r="G277" s="0" t="n">
        <v>1913</v>
      </c>
      <c r="H277" s="0" t="n">
        <v>1765</v>
      </c>
      <c r="I277" s="0" t="n">
        <v>1679</v>
      </c>
      <c r="J277" s="0" t="n">
        <v>1833</v>
      </c>
      <c r="K277" s="0" t="n">
        <v>1899</v>
      </c>
      <c r="L277" s="0" t="n">
        <v>2096</v>
      </c>
      <c r="M277" s="0" t="n">
        <v>2080</v>
      </c>
    </row>
    <row r="278" customFormat="false" ht="15" hidden="false" customHeight="false" outlineLevel="0" collapsed="false">
      <c r="A278" s="3" t="n">
        <v>2011</v>
      </c>
      <c r="B278" s="0" t="n">
        <v>1900</v>
      </c>
      <c r="C278" s="0" t="n">
        <v>1959</v>
      </c>
      <c r="D278" s="0" t="n">
        <v>1931</v>
      </c>
      <c r="E278" s="0" t="n">
        <v>1908</v>
      </c>
      <c r="F278" s="0" t="n">
        <v>1897</v>
      </c>
      <c r="G278" s="0" t="n">
        <v>1996</v>
      </c>
      <c r="H278" s="0" t="n">
        <v>1782</v>
      </c>
      <c r="I278" s="0" t="n">
        <v>1717</v>
      </c>
      <c r="J278" s="0" t="n">
        <v>1614</v>
      </c>
      <c r="K278" s="0" t="n">
        <v>1965</v>
      </c>
      <c r="L278" s="0" t="n">
        <v>1810</v>
      </c>
      <c r="M278" s="0" t="n">
        <v>2004</v>
      </c>
    </row>
    <row r="280" customFormat="false" ht="15" hidden="false" customHeight="false" outlineLevel="0" collapsed="false">
      <c r="A280" s="1" t="s">
        <v>135</v>
      </c>
    </row>
    <row r="281" customFormat="false" ht="15" hidden="false" customHeight="false" outlineLevel="0" collapsed="false">
      <c r="A281" s="0" t="s">
        <v>136</v>
      </c>
      <c r="B281" s="0" t="n">
        <v>1</v>
      </c>
      <c r="C281" s="0" t="n">
        <v>2</v>
      </c>
      <c r="D281" s="0" t="n">
        <v>3</v>
      </c>
      <c r="E281" s="0" t="n">
        <v>4</v>
      </c>
      <c r="F281" s="0" t="n">
        <v>5</v>
      </c>
      <c r="G281" s="0" t="n">
        <v>6</v>
      </c>
      <c r="H281" s="0" t="n">
        <v>7</v>
      </c>
      <c r="I281" s="0" t="n">
        <v>8</v>
      </c>
      <c r="J281" s="0" t="n">
        <v>9</v>
      </c>
      <c r="K281" s="0" t="n">
        <v>10</v>
      </c>
    </row>
    <row r="282" customFormat="false" ht="15" hidden="false" customHeight="false" outlineLevel="0" collapsed="false">
      <c r="A282" s="0" t="n">
        <v>1</v>
      </c>
      <c r="B282" s="0" t="n">
        <v>1028</v>
      </c>
      <c r="C282" s="0" t="n">
        <v>950</v>
      </c>
      <c r="D282" s="0" t="n">
        <v>1017</v>
      </c>
      <c r="E282" s="0" t="n">
        <v>972</v>
      </c>
      <c r="F282" s="0" t="n">
        <v>963</v>
      </c>
      <c r="G282" s="0" t="n">
        <v>973</v>
      </c>
      <c r="H282" s="0" t="n">
        <v>995</v>
      </c>
      <c r="I282" s="0" t="n">
        <v>1030</v>
      </c>
      <c r="J282" s="0" t="n">
        <v>1013</v>
      </c>
      <c r="K282" s="0" t="n">
        <v>982</v>
      </c>
    </row>
    <row r="283" customFormat="false" ht="15" hidden="false" customHeight="false" outlineLevel="0" collapsed="false">
      <c r="A283" s="0" t="n">
        <v>2</v>
      </c>
      <c r="B283" s="0" t="n">
        <v>1005</v>
      </c>
      <c r="C283" s="0" t="n">
        <v>1024</v>
      </c>
      <c r="D283" s="0" t="n">
        <v>1026</v>
      </c>
      <c r="E283" s="0" t="n">
        <v>977</v>
      </c>
      <c r="F283" s="0" t="n">
        <v>979</v>
      </c>
      <c r="G283" s="0" t="n">
        <v>1035</v>
      </c>
      <c r="H283" s="0" t="n">
        <v>982</v>
      </c>
      <c r="I283" s="0" t="n">
        <v>977</v>
      </c>
      <c r="J283" s="0" t="n">
        <v>1012</v>
      </c>
      <c r="K283" s="0" t="n">
        <v>1007</v>
      </c>
    </row>
    <row r="284" customFormat="false" ht="15" hidden="false" customHeight="false" outlineLevel="0" collapsed="false">
      <c r="A284" s="0" t="n">
        <v>3</v>
      </c>
      <c r="B284" s="0" t="n">
        <v>1006</v>
      </c>
      <c r="C284" s="0" t="n">
        <v>1041</v>
      </c>
      <c r="D284" s="0" t="n">
        <v>980</v>
      </c>
      <c r="E284" s="0" t="n">
        <v>982</v>
      </c>
      <c r="F284" s="0" t="n">
        <v>1018</v>
      </c>
      <c r="G284" s="0" t="n">
        <v>1032</v>
      </c>
      <c r="H284" s="0" t="n">
        <v>999</v>
      </c>
      <c r="I284" s="0" t="n">
        <v>1012</v>
      </c>
      <c r="J284" s="0" t="n">
        <v>988</v>
      </c>
      <c r="K284" s="0" t="n">
        <v>981</v>
      </c>
    </row>
    <row r="285" customFormat="false" ht="15" hidden="false" customHeight="false" outlineLevel="0" collapsed="false">
      <c r="A285" s="0" t="n">
        <v>4</v>
      </c>
      <c r="B285" s="0" t="n">
        <v>1035</v>
      </c>
      <c r="C285" s="0" t="n">
        <v>1019</v>
      </c>
      <c r="D285" s="0" t="n">
        <v>1057</v>
      </c>
      <c r="E285" s="0" t="n">
        <v>1015</v>
      </c>
      <c r="F285" s="0" t="n">
        <v>990</v>
      </c>
      <c r="G285" s="0" t="n">
        <v>1016</v>
      </c>
      <c r="H285" s="0" t="n">
        <v>970</v>
      </c>
      <c r="I285" s="0" t="n">
        <v>945</v>
      </c>
      <c r="J285" s="0" t="n">
        <v>987</v>
      </c>
      <c r="K285" s="0" t="n">
        <v>977</v>
      </c>
    </row>
    <row r="286" customFormat="false" ht="15" hidden="false" customHeight="false" outlineLevel="0" collapsed="false">
      <c r="A286" s="0" t="n">
        <v>5</v>
      </c>
      <c r="B286" s="0" t="n">
        <v>1016</v>
      </c>
      <c r="C286" s="0" t="n">
        <v>988</v>
      </c>
      <c r="D286" s="0" t="n">
        <v>1005</v>
      </c>
      <c r="E286" s="0" t="n">
        <v>1002</v>
      </c>
      <c r="F286" s="0" t="n">
        <v>1037</v>
      </c>
      <c r="G286" s="0" t="n">
        <v>1050</v>
      </c>
      <c r="H286" s="0" t="n">
        <v>1052</v>
      </c>
      <c r="I286" s="0" t="n">
        <v>989</v>
      </c>
      <c r="J286" s="0" t="n">
        <v>985</v>
      </c>
      <c r="K286" s="0" t="n">
        <v>964</v>
      </c>
    </row>
    <row r="287" customFormat="false" ht="15" hidden="false" customHeight="false" outlineLevel="0" collapsed="false">
      <c r="A287" s="0" t="n">
        <v>6</v>
      </c>
      <c r="B287" s="0" t="n">
        <v>1316</v>
      </c>
      <c r="C287" s="0" t="n">
        <v>1260</v>
      </c>
      <c r="D287" s="0" t="n">
        <v>1312</v>
      </c>
      <c r="E287" s="0" t="n">
        <v>1302</v>
      </c>
      <c r="F287" s="0" t="n">
        <v>1299</v>
      </c>
      <c r="G287" s="0" t="n">
        <v>1327</v>
      </c>
      <c r="H287" s="0" t="n">
        <v>1362</v>
      </c>
      <c r="I287" s="0" t="n">
        <v>1377</v>
      </c>
      <c r="J287" s="0" t="n">
        <v>1358</v>
      </c>
      <c r="K287" s="0" t="n">
        <v>1390</v>
      </c>
    </row>
    <row r="288" customFormat="false" ht="15" hidden="false" customHeight="false" outlineLevel="0" collapsed="false">
      <c r="A288" s="0" t="n">
        <v>7</v>
      </c>
      <c r="B288" s="0" t="n">
        <v>1380</v>
      </c>
      <c r="C288" s="0" t="n">
        <v>1371</v>
      </c>
      <c r="D288" s="0" t="n">
        <v>1416</v>
      </c>
      <c r="E288" s="0" t="n">
        <v>1419</v>
      </c>
      <c r="F288" s="0" t="n">
        <v>1391</v>
      </c>
      <c r="G288" s="0" t="n">
        <v>1390</v>
      </c>
      <c r="H288" s="0" t="n">
        <v>1472</v>
      </c>
      <c r="I288" s="0" t="n">
        <v>1451</v>
      </c>
      <c r="J288" s="0" t="n">
        <v>1499</v>
      </c>
      <c r="K288" s="0" t="n">
        <v>1468</v>
      </c>
    </row>
    <row r="289" customFormat="false" ht="15" hidden="false" customHeight="false" outlineLevel="0" collapsed="false">
      <c r="A289" s="0" t="n">
        <v>8</v>
      </c>
      <c r="B289" s="0" t="n">
        <v>1472</v>
      </c>
      <c r="C289" s="0" t="n">
        <v>1414</v>
      </c>
      <c r="D289" s="0" t="n">
        <v>1465</v>
      </c>
      <c r="E289" s="0" t="n">
        <v>1554</v>
      </c>
      <c r="F289" s="0" t="n">
        <v>1470</v>
      </c>
      <c r="G289" s="0" t="n">
        <v>1541</v>
      </c>
      <c r="H289" s="0" t="n">
        <v>1508</v>
      </c>
      <c r="I289" s="0" t="n">
        <v>1502</v>
      </c>
      <c r="J289" s="0" t="n">
        <v>1522</v>
      </c>
      <c r="K289" s="0" t="n">
        <v>1532</v>
      </c>
    </row>
    <row r="290" customFormat="false" ht="15" hidden="false" customHeight="false" outlineLevel="0" collapsed="false">
      <c r="A290" s="0" t="n">
        <v>9</v>
      </c>
      <c r="B290" s="0" t="n">
        <v>1540</v>
      </c>
      <c r="C290" s="0" t="n">
        <v>1594</v>
      </c>
      <c r="D290" s="0" t="n">
        <v>1582</v>
      </c>
      <c r="E290" s="0" t="n">
        <v>1612</v>
      </c>
      <c r="F290" s="0" t="n">
        <v>1557</v>
      </c>
      <c r="G290" s="0" t="n">
        <v>1555</v>
      </c>
      <c r="H290" s="0" t="n">
        <v>1610</v>
      </c>
      <c r="I290" s="0" t="n">
        <v>1615</v>
      </c>
      <c r="J290" s="0" t="n">
        <v>1675</v>
      </c>
      <c r="K290" s="0" t="n">
        <v>1664</v>
      </c>
    </row>
    <row r="291" customFormat="false" ht="15" hidden="false" customHeight="false" outlineLevel="0" collapsed="false">
      <c r="A291" s="0" t="n">
        <v>10</v>
      </c>
      <c r="B291" s="0" t="n">
        <v>1660</v>
      </c>
      <c r="C291" s="0" t="n">
        <v>1627</v>
      </c>
      <c r="D291" s="0" t="n">
        <v>1701</v>
      </c>
      <c r="E291" s="0" t="n">
        <v>1666</v>
      </c>
      <c r="F291" s="0" t="n">
        <v>1680</v>
      </c>
      <c r="G291" s="0" t="n">
        <v>1699</v>
      </c>
      <c r="H291" s="0" t="n">
        <v>1707</v>
      </c>
      <c r="I291" s="0" t="n">
        <v>1679</v>
      </c>
      <c r="J291" s="0" t="n">
        <v>1682</v>
      </c>
      <c r="K291" s="0" t="n">
        <v>1694</v>
      </c>
    </row>
    <row r="293" customFormat="false" ht="15" hidden="false" customHeight="false" outlineLevel="0" collapsed="false">
      <c r="A293" s="1" t="s">
        <v>137</v>
      </c>
    </row>
    <row r="295" customFormat="false" ht="15" hidden="false" customHeight="false" outlineLevel="0" collapsed="false">
      <c r="A295" s="0" t="s">
        <v>138</v>
      </c>
      <c r="B295" s="0" t="s">
        <v>139</v>
      </c>
      <c r="C295" s="0" t="s">
        <v>140</v>
      </c>
    </row>
    <row r="296" customFormat="false" ht="15" hidden="false" customHeight="false" outlineLevel="0" collapsed="false">
      <c r="A296" s="0" t="n">
        <v>1</v>
      </c>
      <c r="B296" s="0" t="n">
        <v>1.502</v>
      </c>
      <c r="C296" s="0" t="n">
        <v>1.617</v>
      </c>
    </row>
    <row r="297" customFormat="false" ht="15" hidden="false" customHeight="false" outlineLevel="0" collapsed="false">
      <c r="A297" s="0" t="n">
        <v>2</v>
      </c>
      <c r="B297" s="0" t="n">
        <v>2.953</v>
      </c>
      <c r="C297" s="0" t="n">
        <v>0.673</v>
      </c>
    </row>
    <row r="298" customFormat="false" ht="15" hidden="false" customHeight="false" outlineLevel="0" collapsed="false">
      <c r="A298" s="0" t="n">
        <v>3</v>
      </c>
      <c r="B298" s="0" t="n">
        <v>0.957</v>
      </c>
      <c r="C298" s="0" t="n">
        <v>1.693</v>
      </c>
    </row>
    <row r="299" customFormat="false" ht="15" hidden="false" customHeight="false" outlineLevel="0" collapsed="false">
      <c r="A299" s="0" t="n">
        <v>4</v>
      </c>
      <c r="B299" s="0" t="n">
        <v>1.631</v>
      </c>
      <c r="C299" s="0" t="n">
        <v>0.584</v>
      </c>
    </row>
    <row r="300" customFormat="false" ht="15" hidden="false" customHeight="false" outlineLevel="0" collapsed="false">
      <c r="A300" s="0" t="n">
        <v>5</v>
      </c>
      <c r="B300" s="0" t="n">
        <v>2.205</v>
      </c>
      <c r="C300" s="0" t="n">
        <v>0.586</v>
      </c>
    </row>
    <row r="301" customFormat="false" ht="15" hidden="false" customHeight="false" outlineLevel="0" collapsed="false">
      <c r="A301" s="0" t="n">
        <v>6</v>
      </c>
      <c r="B301" s="0" t="n">
        <v>2.016</v>
      </c>
      <c r="C301" s="0" t="n">
        <v>0.508</v>
      </c>
    </row>
    <row r="304" customFormat="false" ht="15" hidden="false" customHeight="false" outlineLevel="0" collapsed="false">
      <c r="A304" s="1" t="s">
        <v>141</v>
      </c>
    </row>
    <row r="305" customFormat="false" ht="15" hidden="false" customHeight="false" outlineLevel="0" collapsed="false">
      <c r="A305" s="1"/>
    </row>
    <row r="306" customFormat="false" ht="15" hidden="false" customHeight="false" outlineLevel="0" collapsed="false">
      <c r="A306" s="0" t="s">
        <v>138</v>
      </c>
      <c r="B306" s="0" t="s">
        <v>140</v>
      </c>
      <c r="C306" s="0" t="s">
        <v>142</v>
      </c>
      <c r="D306" s="0" t="s">
        <v>143</v>
      </c>
      <c r="E306" s="0" t="s">
        <v>144</v>
      </c>
    </row>
    <row r="307" customFormat="false" ht="15" hidden="false" customHeight="false" outlineLevel="0" collapsed="false">
      <c r="A307" s="0" t="n">
        <v>1</v>
      </c>
      <c r="B307" s="0" t="n">
        <v>1.044</v>
      </c>
      <c r="C307" s="0" t="n">
        <v>0.09</v>
      </c>
      <c r="D307" s="0" t="n">
        <v>0.003</v>
      </c>
      <c r="E307" s="0" t="n">
        <v>0.099</v>
      </c>
    </row>
    <row r="308" customFormat="false" ht="15" hidden="false" customHeight="false" outlineLevel="0" collapsed="false">
      <c r="A308" s="0" t="n">
        <v>2</v>
      </c>
      <c r="B308" s="0" t="n">
        <v>0.534</v>
      </c>
      <c r="C308" s="0" t="n">
        <v>0.15</v>
      </c>
      <c r="D308" s="0" t="n">
        <v>0.2</v>
      </c>
      <c r="E308" s="0" t="n">
        <v>0.046</v>
      </c>
    </row>
    <row r="309" customFormat="false" ht="15" hidden="false" customHeight="false" outlineLevel="0" collapsed="false">
      <c r="A309" s="0" t="n">
        <v>3</v>
      </c>
      <c r="B309" s="0" t="n">
        <v>0.502</v>
      </c>
      <c r="C309" s="0" t="n">
        <v>0.153</v>
      </c>
      <c r="D309" s="0" t="n">
        <v>0.342</v>
      </c>
      <c r="E309" s="0" t="n">
        <v>0.016</v>
      </c>
    </row>
    <row r="310" customFormat="false" ht="15" hidden="false" customHeight="false" outlineLevel="0" collapsed="false">
      <c r="A310" s="0" t="n">
        <v>4</v>
      </c>
      <c r="B310" s="0" t="n">
        <v>1.815</v>
      </c>
      <c r="C310" s="0" t="n">
        <v>0.061</v>
      </c>
      <c r="D310" s="0" t="n">
        <v>0.026</v>
      </c>
      <c r="E310" s="0" t="n">
        <v>0.002</v>
      </c>
    </row>
    <row r="311" customFormat="false" ht="15" hidden="false" customHeight="false" outlineLevel="0" collapsed="false">
      <c r="A311" s="0" t="n">
        <v>5</v>
      </c>
      <c r="B311" s="0" t="n">
        <v>1.278</v>
      </c>
      <c r="C311" s="0" t="n">
        <v>0.098</v>
      </c>
      <c r="D311" s="0" t="n">
        <v>0.039</v>
      </c>
      <c r="E311" s="0" t="n">
        <v>0.082</v>
      </c>
    </row>
    <row r="312" customFormat="false" ht="15" hidden="false" customHeight="false" outlineLevel="0" collapsed="false">
      <c r="A312" s="0" t="n">
        <v>6</v>
      </c>
      <c r="B312" s="0" t="n">
        <v>2.782</v>
      </c>
      <c r="C312" s="0" t="n">
        <v>0.118</v>
      </c>
      <c r="D312" s="0" t="n">
        <v>0.092</v>
      </c>
      <c r="E312" s="0" t="n">
        <v>0.015</v>
      </c>
    </row>
    <row r="313" customFormat="false" ht="15" hidden="false" customHeight="false" outlineLevel="0" collapsed="false">
      <c r="A313" s="0" t="n">
        <v>7</v>
      </c>
      <c r="B313" s="0" t="n">
        <v>2.468</v>
      </c>
      <c r="C313" s="0" t="n">
        <v>0.186</v>
      </c>
      <c r="D313" s="0" t="n">
        <v>0.269</v>
      </c>
      <c r="E313" s="0" t="n">
        <v>0.007</v>
      </c>
    </row>
    <row r="314" customFormat="false" ht="15" hidden="false" customHeight="false" outlineLevel="0" collapsed="false">
      <c r="A314" s="0" t="n">
        <v>8</v>
      </c>
      <c r="B314" s="0" t="n">
        <v>1.199</v>
      </c>
      <c r="C314" s="0" t="n">
        <v>0.083</v>
      </c>
      <c r="D314" s="0" t="n">
        <v>0.076</v>
      </c>
      <c r="E314" s="0" t="n">
        <v>0.023</v>
      </c>
    </row>
    <row r="315" customFormat="false" ht="15" hidden="false" customHeight="false" outlineLevel="0" collapsed="false">
      <c r="A315" s="0" t="n">
        <v>9</v>
      </c>
      <c r="B315" s="0" t="n">
        <v>1.248</v>
      </c>
      <c r="C315" s="0" t="n">
        <v>0.23</v>
      </c>
      <c r="D315" s="0" t="n">
        <v>0.33</v>
      </c>
      <c r="E315" s="0" t="n">
        <v>0.017</v>
      </c>
    </row>
    <row r="316" customFormat="false" ht="15" hidden="false" customHeight="false" outlineLevel="0" collapsed="false">
      <c r="A316" s="0" t="n">
        <v>10</v>
      </c>
      <c r="B316" s="0" t="n">
        <v>0.48</v>
      </c>
      <c r="C316" s="0" t="n">
        <v>0.209</v>
      </c>
      <c r="D316" s="0" t="n">
        <v>0.303</v>
      </c>
      <c r="E316" s="0" t="n">
        <v>0.143</v>
      </c>
    </row>
    <row r="317" customFormat="false" ht="15" hidden="false" customHeight="false" outlineLevel="0" collapsed="false">
      <c r="A317" s="0" t="n">
        <v>11</v>
      </c>
      <c r="B317" s="0" t="n">
        <v>1.117</v>
      </c>
      <c r="C317" s="0" t="n">
        <v>0.109</v>
      </c>
      <c r="D317" s="0" t="n">
        <v>0.3</v>
      </c>
      <c r="E317" s="0" t="n">
        <v>0.02</v>
      </c>
    </row>
    <row r="318" customFormat="false" ht="15" hidden="false" customHeight="false" outlineLevel="0" collapsed="false">
      <c r="A318" s="0" t="n">
        <v>12</v>
      </c>
      <c r="B318" s="0" t="n">
        <v>0.954</v>
      </c>
      <c r="C318" s="0" t="n">
        <v>0.039</v>
      </c>
      <c r="D318" s="0" t="n">
        <v>0.286</v>
      </c>
      <c r="E318" s="0" t="n">
        <v>0.017</v>
      </c>
    </row>
    <row r="319" customFormat="false" ht="15" hidden="false" customHeight="false" outlineLevel="0" collapsed="false">
      <c r="A319" s="0" t="n">
        <v>13</v>
      </c>
      <c r="B319" s="0" t="n">
        <v>1.806</v>
      </c>
      <c r="C319" s="0" t="n">
        <v>0.257</v>
      </c>
      <c r="D319" s="0" t="n">
        <v>0.408</v>
      </c>
      <c r="E319" s="0" t="n">
        <v>0.021</v>
      </c>
    </row>
    <row r="320" customFormat="false" ht="15" hidden="false" customHeight="false" outlineLevel="0" collapsed="false">
      <c r="A320" s="0" t="n">
        <v>14</v>
      </c>
      <c r="B320" s="0" t="n">
        <v>0.541</v>
      </c>
      <c r="C320" s="0" t="n">
        <v>0.095</v>
      </c>
      <c r="D320" s="0" t="n">
        <v>0.116</v>
      </c>
      <c r="E320" s="0" t="n">
        <v>0.078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&amp;C&amp;"arial,Normale"&amp;8Internal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1" t="s">
        <v>145</v>
      </c>
    </row>
    <row r="4" customFormat="false" ht="15" hidden="false" customHeight="false" outlineLevel="0" collapsed="false">
      <c r="A4" s="1" t="s">
        <v>146</v>
      </c>
    </row>
    <row r="8" customFormat="false" ht="15" hidden="false" customHeight="false" outlineLevel="0" collapsed="false">
      <c r="A8" s="1" t="s">
        <v>147</v>
      </c>
    </row>
    <row r="12" customFormat="false" ht="15" hidden="false" customHeight="false" outlineLevel="0" collapsed="false">
      <c r="A12" s="1" t="s">
        <v>148</v>
      </c>
    </row>
    <row r="16" customFormat="false" ht="15" hidden="false" customHeight="false" outlineLevel="0" collapsed="false">
      <c r="A16" s="1" t="s">
        <v>149</v>
      </c>
    </row>
    <row r="18" customFormat="false" ht="15" hidden="false" customHeight="false" outlineLevel="0" collapsed="false">
      <c r="A18" s="1" t="s">
        <v>150</v>
      </c>
      <c r="B18" s="1" t="s">
        <v>151</v>
      </c>
      <c r="C18" s="1" t="s">
        <v>152</v>
      </c>
      <c r="D18" s="1" t="s">
        <v>153</v>
      </c>
      <c r="E18" s="1" t="s">
        <v>154</v>
      </c>
      <c r="F18" s="1" t="s">
        <v>155</v>
      </c>
      <c r="G18" s="1" t="s">
        <v>156</v>
      </c>
      <c r="H18" s="1" t="s">
        <v>157</v>
      </c>
      <c r="I18" s="1" t="s">
        <v>158</v>
      </c>
    </row>
    <row r="19" customFormat="false" ht="15" hidden="false" customHeight="false" outlineLevel="0" collapsed="false">
      <c r="A19" s="4" t="s">
        <v>159</v>
      </c>
    </row>
    <row r="20" customFormat="false" ht="15" hidden="false" customHeight="false" outlineLevel="0" collapsed="false">
      <c r="A20" s="5" t="s">
        <v>160</v>
      </c>
    </row>
    <row r="21" customFormat="false" ht="15" hidden="false" customHeight="false" outlineLevel="0" collapsed="false">
      <c r="A21" s="1" t="s">
        <v>161</v>
      </c>
    </row>
    <row r="24" customFormat="false" ht="15" hidden="false" customHeight="false" outlineLevel="0" collapsed="false">
      <c r="A24" s="1" t="s">
        <v>162</v>
      </c>
    </row>
    <row r="26" customFormat="false" ht="15" hidden="false" customHeight="false" outlineLevel="0" collapsed="false">
      <c r="A26" s="1" t="s">
        <v>163</v>
      </c>
    </row>
    <row r="27" customFormat="false" ht="15" hidden="false" customHeight="false" outlineLevel="0" collapsed="false">
      <c r="A27" s="1" t="s">
        <v>164</v>
      </c>
    </row>
    <row r="28" customFormat="false" ht="15" hidden="false" customHeight="false" outlineLevel="0" collapsed="false">
      <c r="A28" s="1" t="s">
        <v>165</v>
      </c>
    </row>
    <row r="29" customFormat="false" ht="15" hidden="false" customHeight="false" outlineLevel="0" collapsed="false">
      <c r="A29" s="1" t="s">
        <v>166</v>
      </c>
    </row>
    <row r="32" customFormat="false" ht="15" hidden="false" customHeight="false" outlineLevel="0" collapsed="false">
      <c r="A32" s="1" t="s">
        <v>167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&amp;C&amp;"arial,Normale"&amp;8Internal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43" activeCellId="0" sqref="A143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1" t="s">
        <v>5</v>
      </c>
    </row>
    <row r="3" customFormat="false" ht="15" hidden="false" customHeight="false" outlineLevel="0" collapsed="false">
      <c r="A3" s="0" t="s">
        <v>6</v>
      </c>
      <c r="B3" s="0" t="s">
        <v>7</v>
      </c>
      <c r="C3" s="0" t="s">
        <v>8</v>
      </c>
      <c r="D3" s="0" t="s">
        <v>9</v>
      </c>
    </row>
    <row r="4" customFormat="false" ht="15" hidden="false" customHeight="false" outlineLevel="0" collapsed="false">
      <c r="A4" s="0" t="n">
        <v>2008</v>
      </c>
      <c r="B4" s="0" t="n">
        <v>1.95</v>
      </c>
      <c r="C4" s="6"/>
      <c r="D4" s="6"/>
    </row>
    <row r="5" customFormat="false" ht="15" hidden="false" customHeight="false" outlineLevel="0" collapsed="false">
      <c r="A5" s="0" t="n">
        <v>2009</v>
      </c>
      <c r="B5" s="0" t="n">
        <v>2.2</v>
      </c>
      <c r="C5" s="6"/>
      <c r="D5" s="6"/>
    </row>
    <row r="6" customFormat="false" ht="15" hidden="false" customHeight="false" outlineLevel="0" collapsed="false">
      <c r="A6" s="0" t="n">
        <v>2010</v>
      </c>
      <c r="B6" s="0" t="n">
        <v>2.49</v>
      </c>
      <c r="C6" s="6"/>
      <c r="D6" s="6"/>
    </row>
    <row r="7" customFormat="false" ht="15" hidden="false" customHeight="false" outlineLevel="0" collapsed="false">
      <c r="C7" s="7"/>
      <c r="D7" s="7"/>
    </row>
    <row r="8" customFormat="false" ht="15" hidden="false" customHeight="false" outlineLevel="0" collapsed="false">
      <c r="A8" s="1" t="s">
        <v>168</v>
      </c>
      <c r="H8" s="8" t="s">
        <v>169</v>
      </c>
      <c r="I8" s="6"/>
      <c r="J8" s="6"/>
      <c r="K8" s="6"/>
      <c r="L8" s="6"/>
      <c r="N8" s="8" t="s">
        <v>170</v>
      </c>
      <c r="O8" s="6"/>
      <c r="P8" s="6"/>
      <c r="Q8" s="6"/>
      <c r="R8" s="6"/>
    </row>
    <row r="9" customFormat="false" ht="15" hidden="false" customHeight="false" outlineLevel="0" collapsed="false">
      <c r="H9" s="8" t="s">
        <v>171</v>
      </c>
      <c r="I9" s="6"/>
      <c r="J9" s="6"/>
      <c r="K9" s="6"/>
      <c r="L9" s="6"/>
      <c r="N9" s="8" t="s">
        <v>172</v>
      </c>
      <c r="O9" s="6"/>
      <c r="P9" s="6"/>
      <c r="Q9" s="6"/>
      <c r="R9" s="6"/>
      <c r="S9" s="8" t="s">
        <v>173</v>
      </c>
      <c r="T9" s="6"/>
      <c r="U9" s="6"/>
      <c r="V9" s="6"/>
      <c r="W9" s="6"/>
    </row>
    <row r="10" customFormat="false" ht="15" hidden="false" customHeight="false" outlineLevel="0" collapsed="false">
      <c r="A10" s="0" t="s">
        <v>11</v>
      </c>
      <c r="B10" s="0" t="s">
        <v>12</v>
      </c>
      <c r="C10" s="0" t="s">
        <v>13</v>
      </c>
      <c r="D10" s="0" t="s">
        <v>14</v>
      </c>
      <c r="E10" s="0" t="s">
        <v>15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N10" s="6" t="s">
        <v>11</v>
      </c>
      <c r="O10" s="6" t="s">
        <v>12</v>
      </c>
      <c r="P10" s="6" t="s">
        <v>13</v>
      </c>
      <c r="Q10" s="6" t="s">
        <v>14</v>
      </c>
      <c r="R10" s="6" t="s">
        <v>15</v>
      </c>
      <c r="S10" s="6" t="s">
        <v>11</v>
      </c>
      <c r="T10" s="6" t="s">
        <v>12</v>
      </c>
      <c r="U10" s="6" t="s">
        <v>13</v>
      </c>
      <c r="V10" s="6" t="s">
        <v>14</v>
      </c>
      <c r="W10" s="6" t="s">
        <v>15</v>
      </c>
    </row>
    <row r="11" customFormat="false" ht="15" hidden="false" customHeight="false" outlineLevel="0" collapsed="false">
      <c r="A11" s="0" t="s">
        <v>16</v>
      </c>
      <c r="B11" s="0" t="n">
        <v>183</v>
      </c>
      <c r="C11" s="0" t="n">
        <v>917</v>
      </c>
      <c r="D11" s="0" t="n">
        <v>1009</v>
      </c>
      <c r="H11" s="6" t="s">
        <v>16</v>
      </c>
      <c r="I11" s="6"/>
      <c r="J11" s="6"/>
      <c r="K11" s="6"/>
      <c r="L11" s="6"/>
      <c r="N11" s="6" t="s">
        <v>16</v>
      </c>
      <c r="O11" s="6"/>
      <c r="P11" s="6"/>
      <c r="Q11" s="6"/>
      <c r="R11" s="6"/>
      <c r="S11" s="6" t="s">
        <v>16</v>
      </c>
      <c r="T11" s="6"/>
      <c r="U11" s="6"/>
      <c r="V11" s="6"/>
      <c r="W11" s="6"/>
    </row>
    <row r="12" customFormat="false" ht="15" hidden="false" customHeight="false" outlineLevel="0" collapsed="false">
      <c r="A12" s="0" t="s">
        <v>17</v>
      </c>
      <c r="B12" s="0" t="n">
        <v>474</v>
      </c>
      <c r="C12" s="0" t="n">
        <v>1328</v>
      </c>
      <c r="D12" s="0" t="n">
        <v>948</v>
      </c>
      <c r="H12" s="6" t="s">
        <v>17</v>
      </c>
      <c r="I12" s="6"/>
      <c r="J12" s="6"/>
      <c r="K12" s="6"/>
      <c r="L12" s="6"/>
      <c r="N12" s="6" t="s">
        <v>17</v>
      </c>
      <c r="O12" s="6"/>
      <c r="P12" s="6"/>
      <c r="Q12" s="6"/>
      <c r="R12" s="6"/>
      <c r="S12" s="6" t="s">
        <v>17</v>
      </c>
      <c r="T12" s="6"/>
      <c r="U12" s="6"/>
      <c r="V12" s="6"/>
      <c r="W12" s="6"/>
    </row>
    <row r="13" customFormat="false" ht="15" hidden="false" customHeight="false" outlineLevel="0" collapsed="false">
      <c r="A13" s="0" t="s">
        <v>174</v>
      </c>
      <c r="B13" s="0" t="n">
        <v>2950</v>
      </c>
      <c r="C13" s="0" t="n">
        <v>5170</v>
      </c>
      <c r="D13" s="0" t="n">
        <v>2278</v>
      </c>
      <c r="G13" s="6"/>
      <c r="H13" s="6" t="s">
        <v>174</v>
      </c>
      <c r="I13" s="6"/>
      <c r="J13" s="6"/>
      <c r="K13" s="6"/>
      <c r="L13" s="6"/>
      <c r="M13" s="6"/>
      <c r="N13" s="6" t="s">
        <v>174</v>
      </c>
      <c r="O13" s="6"/>
      <c r="P13" s="6"/>
      <c r="Q13" s="6"/>
      <c r="R13" s="6"/>
      <c r="S13" s="6" t="s">
        <v>174</v>
      </c>
      <c r="T13" s="6"/>
      <c r="U13" s="6"/>
      <c r="V13" s="6"/>
      <c r="W13" s="6"/>
    </row>
    <row r="14" customFormat="false" ht="15" hidden="false" customHeight="false" outlineLevel="0" collapsed="false">
      <c r="A14" s="0" t="s">
        <v>19</v>
      </c>
      <c r="B14" s="0" t="n">
        <v>2487</v>
      </c>
      <c r="C14" s="0" t="n">
        <v>4569</v>
      </c>
      <c r="D14" s="0" t="n">
        <v>863</v>
      </c>
      <c r="H14" s="6" t="s">
        <v>19</v>
      </c>
      <c r="I14" s="6"/>
      <c r="J14" s="6"/>
      <c r="K14" s="6"/>
      <c r="L14" s="6"/>
      <c r="N14" s="6" t="s">
        <v>19</v>
      </c>
      <c r="O14" s="6"/>
      <c r="P14" s="6"/>
      <c r="Q14" s="6"/>
      <c r="R14" s="6"/>
      <c r="S14" s="6" t="s">
        <v>19</v>
      </c>
      <c r="T14" s="6"/>
      <c r="U14" s="6"/>
      <c r="V14" s="6"/>
      <c r="W14" s="6"/>
    </row>
    <row r="15" customFormat="false" ht="15" hidden="false" customHeight="false" outlineLevel="0" collapsed="false">
      <c r="A15" s="0" t="s">
        <v>15</v>
      </c>
      <c r="H15" s="6" t="s">
        <v>15</v>
      </c>
      <c r="I15" s="6"/>
      <c r="J15" s="6"/>
      <c r="K15" s="6"/>
      <c r="L15" s="6"/>
      <c r="N15" s="6" t="s">
        <v>15</v>
      </c>
      <c r="O15" s="6"/>
      <c r="P15" s="6"/>
      <c r="Q15" s="6"/>
      <c r="R15" s="6"/>
      <c r="S15" s="6" t="s">
        <v>15</v>
      </c>
      <c r="T15" s="6"/>
      <c r="U15" s="6"/>
      <c r="V15" s="6"/>
      <c r="W15" s="6"/>
    </row>
    <row r="16" customFormat="false" ht="15" hidden="false" customHeight="false" outlineLevel="0" collapsed="false">
      <c r="H16" s="6"/>
      <c r="I16" s="6"/>
      <c r="J16" s="6"/>
      <c r="K16" s="6"/>
      <c r="L16" s="6"/>
    </row>
    <row r="17" customFormat="false" ht="15" hidden="false" customHeight="false" outlineLevel="0" collapsed="false">
      <c r="A17" s="1" t="s">
        <v>175</v>
      </c>
      <c r="H17" s="8" t="s">
        <v>175</v>
      </c>
      <c r="I17" s="6"/>
      <c r="J17" s="6"/>
      <c r="K17" s="6"/>
      <c r="L17" s="6"/>
      <c r="N17" s="8" t="s">
        <v>176</v>
      </c>
    </row>
    <row r="18" customFormat="false" ht="15" hidden="false" customHeight="false" outlineLevel="0" collapsed="false">
      <c r="H18" s="8" t="s">
        <v>171</v>
      </c>
      <c r="I18" s="6"/>
      <c r="J18" s="6"/>
      <c r="K18" s="6"/>
      <c r="L18" s="6"/>
    </row>
    <row r="19" customFormat="false" ht="15" hidden="false" customHeight="false" outlineLevel="0" collapsed="false">
      <c r="A19" s="0" t="s">
        <v>11</v>
      </c>
      <c r="B19" s="0" t="s">
        <v>12</v>
      </c>
      <c r="C19" s="0" t="s">
        <v>13</v>
      </c>
      <c r="D19" s="0" t="s">
        <v>14</v>
      </c>
      <c r="E19" s="0" t="s">
        <v>15</v>
      </c>
      <c r="H19" s="6" t="s">
        <v>11</v>
      </c>
      <c r="I19" s="6" t="s">
        <v>12</v>
      </c>
      <c r="J19" s="6" t="s">
        <v>13</v>
      </c>
      <c r="K19" s="6" t="s">
        <v>14</v>
      </c>
      <c r="L19" s="6" t="s">
        <v>15</v>
      </c>
    </row>
    <row r="20" customFormat="false" ht="15" hidden="false" customHeight="false" outlineLevel="0" collapsed="false">
      <c r="A20" s="0" t="s">
        <v>16</v>
      </c>
      <c r="B20" s="0" t="n">
        <v>2</v>
      </c>
      <c r="C20" s="0" t="n">
        <v>10</v>
      </c>
      <c r="D20" s="0" t="n">
        <v>11</v>
      </c>
      <c r="H20" s="6" t="s">
        <v>16</v>
      </c>
      <c r="I20" s="6"/>
      <c r="J20" s="6"/>
      <c r="K20" s="6"/>
      <c r="L20" s="6"/>
    </row>
    <row r="21" customFormat="false" ht="15" hidden="false" customHeight="false" outlineLevel="0" collapsed="false">
      <c r="A21" s="0" t="s">
        <v>17</v>
      </c>
      <c r="B21" s="0" t="n">
        <v>10</v>
      </c>
      <c r="C21" s="0" t="n">
        <v>28</v>
      </c>
      <c r="D21" s="0" t="n">
        <v>20</v>
      </c>
      <c r="H21" s="6" t="s">
        <v>17</v>
      </c>
      <c r="I21" s="6"/>
      <c r="J21" s="6"/>
      <c r="K21" s="6"/>
      <c r="L21" s="6"/>
    </row>
    <row r="22" customFormat="false" ht="15" hidden="false" customHeight="false" outlineLevel="0" collapsed="false">
      <c r="A22" s="0" t="s">
        <v>174</v>
      </c>
      <c r="B22" s="0" t="n">
        <v>101</v>
      </c>
      <c r="C22" s="0" t="n">
        <v>177</v>
      </c>
      <c r="D22" s="0" t="n">
        <v>78</v>
      </c>
      <c r="H22" s="6" t="s">
        <v>174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customFormat="false" ht="15" hidden="false" customHeight="false" outlineLevel="0" collapsed="false">
      <c r="A23" s="0" t="s">
        <v>19</v>
      </c>
      <c r="B23" s="0" t="n">
        <v>98</v>
      </c>
      <c r="C23" s="0" t="n">
        <v>180</v>
      </c>
      <c r="D23" s="0" t="n">
        <v>34</v>
      </c>
      <c r="H23" s="6" t="s">
        <v>19</v>
      </c>
      <c r="I23" s="6"/>
      <c r="J23" s="6"/>
      <c r="K23" s="6"/>
      <c r="L23" s="6"/>
    </row>
    <row r="24" customFormat="false" ht="15" hidden="false" customHeight="false" outlineLevel="0" collapsed="false">
      <c r="A24" s="0" t="s">
        <v>15</v>
      </c>
      <c r="H24" s="6" t="s">
        <v>15</v>
      </c>
      <c r="I24" s="6"/>
      <c r="J24" s="6"/>
      <c r="K24" s="6"/>
      <c r="L24" s="6"/>
    </row>
    <row r="26" customFormat="false" ht="15" hidden="false" customHeight="false" outlineLevel="0" collapsed="false">
      <c r="A26" s="1" t="s">
        <v>21</v>
      </c>
      <c r="H26" s="8" t="s">
        <v>177</v>
      </c>
      <c r="I26" s="6"/>
      <c r="J26" s="6"/>
      <c r="K26" s="6"/>
    </row>
    <row r="27" customFormat="false" ht="15" hidden="false" customHeight="false" outlineLevel="0" collapsed="false">
      <c r="H27" s="8" t="s">
        <v>178</v>
      </c>
      <c r="I27" s="6"/>
      <c r="J27" s="6"/>
      <c r="K27" s="6"/>
    </row>
    <row r="28" customFormat="false" ht="15" hidden="false" customHeight="false" outlineLevel="0" collapsed="false">
      <c r="A28" s="0" t="s">
        <v>22</v>
      </c>
      <c r="B28" s="0" t="n">
        <v>1</v>
      </c>
      <c r="C28" s="0" t="n">
        <v>2</v>
      </c>
      <c r="D28" s="0" t="s">
        <v>15</v>
      </c>
      <c r="H28" s="6" t="s">
        <v>22</v>
      </c>
      <c r="I28" s="6"/>
      <c r="J28" s="6"/>
      <c r="K28" s="6" t="s">
        <v>15</v>
      </c>
    </row>
    <row r="29" customFormat="false" ht="15" hidden="false" customHeight="false" outlineLevel="0" collapsed="false">
      <c r="A29" s="0" t="s">
        <v>23</v>
      </c>
      <c r="B29" s="0" t="n">
        <v>5</v>
      </c>
      <c r="C29" s="0" t="n">
        <v>7</v>
      </c>
      <c r="H29" s="6" t="s">
        <v>23</v>
      </c>
      <c r="I29" s="6"/>
      <c r="J29" s="6"/>
      <c r="K29" s="6"/>
    </row>
    <row r="30" customFormat="false" ht="15" hidden="false" customHeight="false" outlineLevel="0" collapsed="false">
      <c r="A30" s="0" t="s">
        <v>24</v>
      </c>
      <c r="B30" s="0" t="n">
        <v>7</v>
      </c>
      <c r="C30" s="0" t="n">
        <v>5</v>
      </c>
      <c r="H30" s="6" t="s">
        <v>24</v>
      </c>
      <c r="I30" s="6"/>
      <c r="J30" s="6"/>
      <c r="K30" s="6"/>
    </row>
    <row r="31" customFormat="false" ht="15" hidden="false" customHeight="false" outlineLevel="0" collapsed="false">
      <c r="A31" s="0" t="s">
        <v>25</v>
      </c>
      <c r="B31" s="0" t="n">
        <v>6</v>
      </c>
      <c r="C31" s="0" t="n">
        <v>11</v>
      </c>
      <c r="H31" s="6" t="s">
        <v>25</v>
      </c>
      <c r="I31" s="6"/>
      <c r="J31" s="6"/>
      <c r="K31" s="6"/>
    </row>
    <row r="32" customFormat="false" ht="15" hidden="false" customHeight="false" outlineLevel="0" collapsed="false">
      <c r="A32" s="0" t="s">
        <v>15</v>
      </c>
      <c r="H32" s="6" t="s">
        <v>15</v>
      </c>
      <c r="I32" s="6"/>
      <c r="J32" s="6"/>
      <c r="K32" s="6"/>
    </row>
    <row r="34" customFormat="false" ht="15" hidden="false" customHeight="false" outlineLevel="0" collapsed="false">
      <c r="A34" s="1" t="s">
        <v>26</v>
      </c>
    </row>
    <row r="36" customFormat="false" ht="15" hidden="false" customHeight="false" outlineLevel="0" collapsed="false">
      <c r="A36" s="0" t="s">
        <v>22</v>
      </c>
      <c r="B36" s="0" t="n">
        <v>1</v>
      </c>
      <c r="C36" s="0" t="n">
        <v>2</v>
      </c>
      <c r="D36" s="0" t="s">
        <v>15</v>
      </c>
    </row>
    <row r="37" customFormat="false" ht="15" hidden="false" customHeight="false" outlineLevel="0" collapsed="false">
      <c r="A37" s="0" t="s">
        <v>23</v>
      </c>
      <c r="B37" s="0" t="n">
        <v>200</v>
      </c>
      <c r="C37" s="0" t="n">
        <v>300</v>
      </c>
    </row>
    <row r="38" customFormat="false" ht="15" hidden="false" customHeight="false" outlineLevel="0" collapsed="false">
      <c r="A38" s="0" t="s">
        <v>24</v>
      </c>
      <c r="B38" s="0" t="n">
        <v>600</v>
      </c>
      <c r="C38" s="0" t="n">
        <v>400</v>
      </c>
    </row>
    <row r="39" customFormat="false" ht="15" hidden="false" customHeight="false" outlineLevel="0" collapsed="false">
      <c r="A39" s="0" t="s">
        <v>25</v>
      </c>
      <c r="B39" s="0" t="n">
        <v>100</v>
      </c>
      <c r="C39" s="0" t="n">
        <v>200</v>
      </c>
    </row>
    <row r="40" customFormat="false" ht="15" hidden="false" customHeight="false" outlineLevel="0" collapsed="false">
      <c r="A40" s="0" t="s">
        <v>15</v>
      </c>
    </row>
    <row r="42" customFormat="false" ht="15" hidden="false" customHeight="false" outlineLevel="0" collapsed="false">
      <c r="A42" s="1" t="s">
        <v>27</v>
      </c>
      <c r="H42" s="8" t="s">
        <v>27</v>
      </c>
      <c r="I42" s="6"/>
      <c r="J42" s="6"/>
      <c r="K42" s="6"/>
      <c r="L42" s="6"/>
      <c r="O42" s="8" t="s">
        <v>179</v>
      </c>
    </row>
    <row r="43" customFormat="false" ht="15" hidden="false" customHeight="false" outlineLevel="0" collapsed="false">
      <c r="H43" s="6"/>
      <c r="I43" s="6"/>
      <c r="J43" s="6"/>
      <c r="K43" s="6"/>
      <c r="L43" s="6"/>
      <c r="O43" s="6"/>
    </row>
    <row r="44" customFormat="false" ht="15" hidden="false" customHeight="false" outlineLevel="0" collapsed="false">
      <c r="A44" s="0" t="s">
        <v>6</v>
      </c>
      <c r="B44" s="0" t="s">
        <v>28</v>
      </c>
      <c r="C44" s="0" t="s">
        <v>29</v>
      </c>
      <c r="D44" s="6" t="s">
        <v>30</v>
      </c>
      <c r="E44" s="6" t="s">
        <v>31</v>
      </c>
      <c r="H44" s="6" t="s">
        <v>6</v>
      </c>
      <c r="I44" s="6" t="s">
        <v>28</v>
      </c>
      <c r="J44" s="6" t="s">
        <v>180</v>
      </c>
      <c r="K44" s="6" t="s">
        <v>181</v>
      </c>
      <c r="L44" s="6" t="s">
        <v>31</v>
      </c>
      <c r="O44" s="6" t="s">
        <v>182</v>
      </c>
    </row>
    <row r="45" customFormat="false" ht="15" hidden="false" customHeight="false" outlineLevel="0" collapsed="false">
      <c r="A45" s="0" t="n">
        <v>2005</v>
      </c>
      <c r="B45" s="0" t="n">
        <v>0</v>
      </c>
      <c r="C45" s="0" t="n">
        <v>1.65</v>
      </c>
      <c r="D45" s="6"/>
      <c r="E45" s="6"/>
      <c r="H45" s="6" t="n">
        <v>2005</v>
      </c>
      <c r="I45" s="6" t="n">
        <v>0</v>
      </c>
      <c r="J45" s="6"/>
      <c r="K45" s="6"/>
      <c r="L45" s="6"/>
      <c r="O45" s="6" t="s">
        <v>183</v>
      </c>
    </row>
    <row r="46" customFormat="false" ht="15" hidden="false" customHeight="false" outlineLevel="0" collapsed="false">
      <c r="A46" s="0" t="n">
        <v>2006</v>
      </c>
      <c r="B46" s="0" t="n">
        <v>1</v>
      </c>
      <c r="C46" s="0" t="n">
        <v>1.68</v>
      </c>
      <c r="D46" s="6"/>
      <c r="E46" s="6"/>
      <c r="H46" s="6" t="n">
        <v>2006</v>
      </c>
      <c r="I46" s="6" t="n">
        <v>1</v>
      </c>
      <c r="J46" s="6"/>
      <c r="K46" s="6"/>
      <c r="L46" s="6"/>
    </row>
    <row r="47" customFormat="false" ht="15" hidden="false" customHeight="false" outlineLevel="0" collapsed="false">
      <c r="A47" s="0" t="n">
        <v>2007</v>
      </c>
      <c r="C47" s="0" t="n">
        <v>1.55</v>
      </c>
      <c r="D47" s="6"/>
      <c r="E47" s="6"/>
      <c r="H47" s="6" t="n">
        <v>2007</v>
      </c>
      <c r="I47" s="6"/>
      <c r="J47" s="6"/>
      <c r="K47" s="6"/>
      <c r="L47" s="6"/>
    </row>
    <row r="48" customFormat="false" ht="15" hidden="false" customHeight="false" outlineLevel="0" collapsed="false">
      <c r="A48" s="0" t="n">
        <v>2008</v>
      </c>
      <c r="C48" s="0" t="n">
        <v>1.65</v>
      </c>
      <c r="D48" s="6"/>
      <c r="E48" s="6"/>
      <c r="H48" s="6" t="n">
        <v>2008</v>
      </c>
      <c r="I48" s="6"/>
      <c r="J48" s="6"/>
      <c r="K48" s="6"/>
      <c r="L48" s="6"/>
    </row>
    <row r="49" customFormat="false" ht="15" hidden="false" customHeight="false" outlineLevel="0" collapsed="false">
      <c r="A49" s="0" t="n">
        <v>2009</v>
      </c>
      <c r="C49" s="0" t="n">
        <v>2.1</v>
      </c>
      <c r="D49" s="6"/>
      <c r="E49" s="6"/>
      <c r="H49" s="6" t="n">
        <v>2009</v>
      </c>
      <c r="I49" s="6"/>
      <c r="J49" s="6"/>
      <c r="K49" s="6"/>
      <c r="L49" s="6"/>
    </row>
    <row r="51" customFormat="false" ht="15" hidden="false" customHeight="false" outlineLevel="0" collapsed="false">
      <c r="A51" s="1" t="s">
        <v>32</v>
      </c>
      <c r="H51" s="8" t="s">
        <v>184</v>
      </c>
      <c r="I51" s="6"/>
      <c r="J51" s="6"/>
      <c r="K51" s="6"/>
      <c r="L51" s="6"/>
    </row>
    <row r="52" customFormat="false" ht="15" hidden="false" customHeight="false" outlineLevel="0" collapsed="false">
      <c r="H52" s="6"/>
      <c r="I52" s="6"/>
      <c r="J52" s="6"/>
      <c r="K52" s="6"/>
      <c r="L52" s="6"/>
    </row>
    <row r="53" customFormat="false" ht="15" hidden="false" customHeight="false" outlineLevel="0" collapsed="false">
      <c r="B53" s="0" t="n">
        <v>2005</v>
      </c>
      <c r="C53" s="0" t="n">
        <v>2006</v>
      </c>
      <c r="D53" s="0" t="n">
        <v>2007</v>
      </c>
      <c r="H53" s="6"/>
      <c r="I53" s="6" t="s">
        <v>185</v>
      </c>
      <c r="J53" s="6" t="s">
        <v>186</v>
      </c>
      <c r="K53" s="6" t="s">
        <v>187</v>
      </c>
      <c r="L53" s="6" t="s">
        <v>188</v>
      </c>
      <c r="M53" s="6" t="s">
        <v>189</v>
      </c>
      <c r="N53" s="6" t="s">
        <v>190</v>
      </c>
      <c r="O53" s="6" t="s">
        <v>191</v>
      </c>
    </row>
    <row r="54" customFormat="false" ht="15" hidden="false" customHeight="false" outlineLevel="0" collapsed="false">
      <c r="A54" s="0" t="s">
        <v>33</v>
      </c>
      <c r="B54" s="0" t="n">
        <v>1.5</v>
      </c>
      <c r="C54" s="0" t="n">
        <v>1.8</v>
      </c>
      <c r="D54" s="0" t="n">
        <v>1.9</v>
      </c>
      <c r="H54" s="6" t="s">
        <v>192</v>
      </c>
      <c r="I54" s="6"/>
      <c r="J54" s="6"/>
      <c r="K54" s="6"/>
      <c r="L54" s="6"/>
    </row>
    <row r="55" customFormat="false" ht="15" hidden="false" customHeight="false" outlineLevel="0" collapsed="false">
      <c r="A55" s="0" t="s">
        <v>34</v>
      </c>
      <c r="B55" s="0" t="n">
        <v>6.3</v>
      </c>
      <c r="C55" s="0" t="n">
        <v>6.5</v>
      </c>
      <c r="D55" s="0" t="n">
        <v>7</v>
      </c>
      <c r="H55" s="6" t="s">
        <v>193</v>
      </c>
      <c r="I55" s="6"/>
      <c r="J55" s="6"/>
      <c r="K55" s="6"/>
      <c r="L55" s="6"/>
    </row>
    <row r="56" customFormat="false" ht="15" hidden="false" customHeight="false" outlineLevel="0" collapsed="false">
      <c r="A56" s="0" t="s">
        <v>35</v>
      </c>
      <c r="B56" s="0" t="n">
        <v>3.5</v>
      </c>
      <c r="C56" s="0" t="n">
        <v>3.8</v>
      </c>
      <c r="D56" s="0" t="n">
        <v>4.2</v>
      </c>
      <c r="H56" s="6" t="s">
        <v>194</v>
      </c>
      <c r="I56" s="6"/>
      <c r="J56" s="6"/>
      <c r="K56" s="6"/>
      <c r="L56" s="6"/>
    </row>
    <row r="57" customFormat="false" ht="15" hidden="false" customHeight="false" outlineLevel="0" collapsed="false">
      <c r="H57" s="6" t="s">
        <v>15</v>
      </c>
      <c r="I57" s="6"/>
      <c r="J57" s="6"/>
      <c r="K57" s="6"/>
      <c r="L57" s="6"/>
    </row>
    <row r="58" customFormat="false" ht="15" hidden="false" customHeight="false" outlineLevel="0" collapsed="false">
      <c r="A58" s="1" t="s">
        <v>36</v>
      </c>
      <c r="H58" s="6"/>
      <c r="I58" s="6"/>
      <c r="J58" s="6"/>
      <c r="K58" s="6"/>
      <c r="L58" s="6"/>
    </row>
    <row r="60" customFormat="false" ht="15" hidden="false" customHeight="false" outlineLevel="0" collapsed="false">
      <c r="B60" s="0" t="n">
        <v>2005</v>
      </c>
      <c r="C60" s="0" t="n">
        <v>2006</v>
      </c>
      <c r="D60" s="0" t="n">
        <v>2007</v>
      </c>
    </row>
    <row r="61" customFormat="false" ht="15" hidden="false" customHeight="false" outlineLevel="0" collapsed="false">
      <c r="A61" s="0" t="s">
        <v>33</v>
      </c>
      <c r="B61" s="0" t="n">
        <v>11</v>
      </c>
      <c r="C61" s="0" t="n">
        <v>7.5</v>
      </c>
      <c r="D61" s="0" t="n">
        <v>4</v>
      </c>
    </row>
    <row r="62" customFormat="false" ht="15" hidden="false" customHeight="false" outlineLevel="0" collapsed="false">
      <c r="A62" s="0" t="s">
        <v>34</v>
      </c>
      <c r="B62" s="0" t="n">
        <v>10</v>
      </c>
      <c r="C62" s="0" t="n">
        <v>8</v>
      </c>
      <c r="D62" s="0" t="n">
        <v>6</v>
      </c>
    </row>
    <row r="63" customFormat="false" ht="15" hidden="false" customHeight="false" outlineLevel="0" collapsed="false">
      <c r="A63" s="0" t="s">
        <v>35</v>
      </c>
      <c r="B63" s="0" t="n">
        <v>12</v>
      </c>
      <c r="C63" s="0" t="n">
        <v>10</v>
      </c>
      <c r="D63" s="0" t="n">
        <v>6.5</v>
      </c>
    </row>
    <row r="66" customFormat="false" ht="15" hidden="false" customHeight="false" outlineLevel="0" collapsed="false">
      <c r="A66" s="1" t="s">
        <v>37</v>
      </c>
    </row>
    <row r="68" customFormat="false" ht="15" hidden="false" customHeight="false" outlineLevel="0" collapsed="false">
      <c r="A68" s="0" t="s">
        <v>38</v>
      </c>
      <c r="B68" s="0" t="s">
        <v>39</v>
      </c>
      <c r="C68" s="0" t="s">
        <v>40</v>
      </c>
      <c r="D68" s="0" t="s">
        <v>41</v>
      </c>
      <c r="E68" s="0" t="s">
        <v>42</v>
      </c>
    </row>
    <row r="69" customFormat="false" ht="15" hidden="false" customHeight="false" outlineLevel="0" collapsed="false">
      <c r="A69" s="0" t="n">
        <v>2009</v>
      </c>
      <c r="B69" s="0" t="s">
        <v>43</v>
      </c>
      <c r="C69" s="0" t="n">
        <v>102.3</v>
      </c>
      <c r="D69" s="0" t="n">
        <v>99.4</v>
      </c>
      <c r="E69" s="0" t="n">
        <v>121.7</v>
      </c>
    </row>
    <row r="70" customFormat="false" ht="15" hidden="false" customHeight="false" outlineLevel="0" collapsed="false">
      <c r="A70" s="0" t="n">
        <v>2009</v>
      </c>
      <c r="B70" s="0" t="s">
        <v>44</v>
      </c>
      <c r="C70" s="0" t="n">
        <v>105.1</v>
      </c>
      <c r="D70" s="0" t="n">
        <v>101.5</v>
      </c>
      <c r="E70" s="0" t="n">
        <v>129.4</v>
      </c>
    </row>
    <row r="71" customFormat="false" ht="15" hidden="false" customHeight="false" outlineLevel="0" collapsed="false">
      <c r="A71" s="0" t="n">
        <v>2009</v>
      </c>
      <c r="B71" s="0" t="s">
        <v>45</v>
      </c>
      <c r="C71" s="0" t="n">
        <v>121.7</v>
      </c>
      <c r="D71" s="0" t="n">
        <v>118.4</v>
      </c>
      <c r="E71" s="0" t="n">
        <v>143.7</v>
      </c>
    </row>
    <row r="72" customFormat="false" ht="15" hidden="false" customHeight="false" outlineLevel="0" collapsed="false">
      <c r="A72" s="0" t="n">
        <v>2009</v>
      </c>
      <c r="B72" s="0" t="s">
        <v>46</v>
      </c>
      <c r="C72" s="0" t="n">
        <v>115.9</v>
      </c>
      <c r="D72" s="0" t="n">
        <v>112.4</v>
      </c>
      <c r="E72" s="0" t="n">
        <v>139.6</v>
      </c>
    </row>
    <row r="73" customFormat="false" ht="15" hidden="false" customHeight="false" outlineLevel="0" collapsed="false">
      <c r="A73" s="0" t="n">
        <v>2009</v>
      </c>
      <c r="B73" s="0" t="s">
        <v>47</v>
      </c>
      <c r="C73" s="0" t="n">
        <v>115.3</v>
      </c>
      <c r="D73" s="0" t="n">
        <v>111.2</v>
      </c>
      <c r="E73" s="0" t="n">
        <v>142.6</v>
      </c>
    </row>
    <row r="74" customFormat="false" ht="15" hidden="false" customHeight="false" outlineLevel="0" collapsed="false">
      <c r="A74" s="0" t="n">
        <v>2009</v>
      </c>
      <c r="B74" s="0" t="s">
        <v>48</v>
      </c>
      <c r="C74" s="0" t="n">
        <v>123.6</v>
      </c>
      <c r="D74" s="0" t="n">
        <v>119.9</v>
      </c>
      <c r="E74" s="0" t="n">
        <v>148.3</v>
      </c>
    </row>
    <row r="75" customFormat="false" ht="15" hidden="false" customHeight="false" outlineLevel="0" collapsed="false">
      <c r="A75" s="0" t="n">
        <v>2009</v>
      </c>
      <c r="B75" s="0" t="s">
        <v>49</v>
      </c>
      <c r="C75" s="0" t="n">
        <v>121.9</v>
      </c>
      <c r="D75" s="0" t="n">
        <v>118.3</v>
      </c>
      <c r="E75" s="0" t="n">
        <v>146</v>
      </c>
    </row>
    <row r="76" customFormat="false" ht="15" hidden="false" customHeight="false" outlineLevel="0" collapsed="false">
      <c r="A76" s="0" t="n">
        <v>2009</v>
      </c>
      <c r="B76" s="0" t="s">
        <v>50</v>
      </c>
      <c r="C76" s="0" t="n">
        <v>102.4</v>
      </c>
      <c r="D76" s="0" t="n">
        <v>98.9</v>
      </c>
      <c r="E76" s="0" t="n">
        <v>126</v>
      </c>
    </row>
    <row r="77" customFormat="false" ht="15" hidden="false" customHeight="false" outlineLevel="0" collapsed="false">
      <c r="A77" s="0" t="n">
        <v>2009</v>
      </c>
      <c r="B77" s="0" t="s">
        <v>51</v>
      </c>
      <c r="C77" s="0" t="n">
        <v>125.2</v>
      </c>
      <c r="D77" s="0" t="n">
        <v>119.5</v>
      </c>
      <c r="E77" s="0" t="n">
        <v>163.2</v>
      </c>
    </row>
    <row r="78" customFormat="false" ht="15" hidden="false" customHeight="false" outlineLevel="0" collapsed="false">
      <c r="A78" s="0" t="n">
        <v>2009</v>
      </c>
      <c r="B78" s="0" t="s">
        <v>52</v>
      </c>
      <c r="C78" s="0" t="n">
        <v>124.9</v>
      </c>
      <c r="D78" s="0" t="n">
        <v>118.7</v>
      </c>
      <c r="E78" s="0" t="n">
        <v>166.3</v>
      </c>
    </row>
    <row r="79" customFormat="false" ht="15" hidden="false" customHeight="false" outlineLevel="0" collapsed="false">
      <c r="A79" s="0" t="n">
        <v>2009</v>
      </c>
      <c r="B79" s="0" t="s">
        <v>53</v>
      </c>
      <c r="C79" s="0" t="n">
        <v>120.7</v>
      </c>
      <c r="D79" s="0" t="n">
        <v>116.3</v>
      </c>
      <c r="E79" s="0" t="n">
        <v>150.3</v>
      </c>
    </row>
    <row r="80" customFormat="false" ht="15" hidden="false" customHeight="false" outlineLevel="0" collapsed="false">
      <c r="A80" s="0" t="n">
        <v>2009</v>
      </c>
      <c r="B80" s="0" t="s">
        <v>54</v>
      </c>
      <c r="C80" s="0" t="n">
        <v>126.4</v>
      </c>
      <c r="D80" s="0" t="n">
        <v>124.3</v>
      </c>
      <c r="E80" s="0" t="n">
        <v>140.5</v>
      </c>
    </row>
    <row r="81" customFormat="false" ht="15" hidden="false" customHeight="false" outlineLevel="0" collapsed="false">
      <c r="A81" s="0" t="n">
        <v>2010</v>
      </c>
      <c r="B81" s="0" t="s">
        <v>43</v>
      </c>
      <c r="C81" s="0" t="n">
        <v>97.6</v>
      </c>
      <c r="D81" s="0" t="n">
        <v>94.2</v>
      </c>
      <c r="E81" s="0" t="n">
        <v>120.4</v>
      </c>
    </row>
    <row r="82" customFormat="false" ht="15" hidden="false" customHeight="false" outlineLevel="0" collapsed="false">
      <c r="A82" s="0" t="n">
        <v>2010</v>
      </c>
      <c r="B82" s="0" t="s">
        <v>44</v>
      </c>
      <c r="C82" s="0" t="n">
        <v>106</v>
      </c>
      <c r="D82" s="0" t="n">
        <v>101.6</v>
      </c>
      <c r="E82" s="0" t="n">
        <v>135.8</v>
      </c>
    </row>
    <row r="83" customFormat="false" ht="15" hidden="false" customHeight="false" outlineLevel="0" collapsed="false">
      <c r="A83" s="0" t="n">
        <v>2010</v>
      </c>
      <c r="B83" s="0" t="s">
        <v>45</v>
      </c>
      <c r="C83" s="0" t="n">
        <v>128.8</v>
      </c>
      <c r="D83" s="0" t="n">
        <v>124.5</v>
      </c>
      <c r="E83" s="0" t="n">
        <v>157.6</v>
      </c>
    </row>
    <row r="84" customFormat="false" ht="15" hidden="false" customHeight="false" outlineLevel="0" collapsed="false">
      <c r="A84" s="0" t="n">
        <v>2010</v>
      </c>
      <c r="B84" s="0" t="s">
        <v>46</v>
      </c>
      <c r="C84" s="0" t="n">
        <v>113.6</v>
      </c>
      <c r="D84" s="0" t="n">
        <v>109.2</v>
      </c>
      <c r="E84" s="0" t="n">
        <v>143.3</v>
      </c>
    </row>
    <row r="86" customFormat="false" ht="15" hidden="false" customHeight="false" outlineLevel="0" collapsed="false">
      <c r="A86" s="1" t="s">
        <v>55</v>
      </c>
    </row>
    <row r="88" customFormat="false" ht="15" hidden="false" customHeight="false" outlineLevel="0" collapsed="false">
      <c r="A88" s="0" t="s">
        <v>56</v>
      </c>
      <c r="B88" s="0" t="n">
        <v>2007</v>
      </c>
      <c r="C88" s="0" t="n">
        <v>2008</v>
      </c>
      <c r="D88" s="0" t="n">
        <v>2009</v>
      </c>
      <c r="E88" s="0" t="n">
        <v>2010</v>
      </c>
    </row>
    <row r="89" customFormat="false" ht="15" hidden="false" customHeight="false" outlineLevel="0" collapsed="false">
      <c r="A89" s="0" t="s">
        <v>57</v>
      </c>
      <c r="B89" s="0" t="n">
        <v>7303</v>
      </c>
      <c r="C89" s="0" t="n">
        <v>7182</v>
      </c>
      <c r="D89" s="0" t="n">
        <v>6972</v>
      </c>
      <c r="E89" s="0" t="n">
        <v>6810</v>
      </c>
    </row>
    <row r="90" customFormat="false" ht="15" hidden="false" customHeight="false" outlineLevel="0" collapsed="false">
      <c r="A90" s="0" t="s">
        <v>58</v>
      </c>
      <c r="B90" s="0" t="n">
        <v>5495</v>
      </c>
      <c r="C90" s="0" t="n">
        <v>5524</v>
      </c>
      <c r="D90" s="0" t="n">
        <v>5011</v>
      </c>
      <c r="E90" s="0" t="n">
        <v>4952</v>
      </c>
    </row>
    <row r="91" customFormat="false" ht="15" hidden="false" customHeight="false" outlineLevel="0" collapsed="false">
      <c r="A91" s="0" t="s">
        <v>59</v>
      </c>
      <c r="B91" s="0" t="n">
        <v>5718</v>
      </c>
      <c r="C91" s="0" t="n">
        <v>5819</v>
      </c>
      <c r="D91" s="0" t="n">
        <v>5896</v>
      </c>
      <c r="E91" s="0" t="n">
        <v>5912</v>
      </c>
    </row>
    <row r="92" customFormat="false" ht="15" hidden="false" customHeight="false" outlineLevel="0" collapsed="false">
      <c r="A92" s="0" t="s">
        <v>60</v>
      </c>
      <c r="B92" s="0" t="n">
        <v>7653</v>
      </c>
      <c r="C92" s="0" t="n">
        <v>7770</v>
      </c>
      <c r="D92" s="0" t="n">
        <v>7845</v>
      </c>
      <c r="E92" s="0" t="n">
        <v>7958</v>
      </c>
    </row>
    <row r="93" customFormat="false" ht="15" hidden="false" customHeight="false" outlineLevel="0" collapsed="false">
      <c r="A93" s="0" t="s">
        <v>61</v>
      </c>
      <c r="B93" s="0" t="n">
        <v>1512</v>
      </c>
      <c r="C93" s="0" t="n">
        <v>1569</v>
      </c>
      <c r="D93" s="0" t="n">
        <v>1826</v>
      </c>
      <c r="E93" s="0" t="n">
        <v>1877</v>
      </c>
    </row>
    <row r="94" customFormat="false" ht="15" hidden="false" customHeight="false" outlineLevel="0" collapsed="false">
      <c r="A94" s="0" t="s">
        <v>62</v>
      </c>
      <c r="B94" s="0" t="n">
        <v>711</v>
      </c>
      <c r="C94" s="0" t="n">
        <v>715</v>
      </c>
      <c r="D94" s="0" t="n">
        <v>707</v>
      </c>
      <c r="E94" s="0" t="n">
        <v>703</v>
      </c>
    </row>
    <row r="95" customFormat="false" ht="15" hidden="false" customHeight="false" outlineLevel="0" collapsed="false">
      <c r="A95" s="0" t="s">
        <v>63</v>
      </c>
      <c r="B95" s="0" t="n">
        <v>5785</v>
      </c>
      <c r="C95" s="0" t="n">
        <v>5944</v>
      </c>
      <c r="D95" s="0" t="n">
        <v>6106</v>
      </c>
      <c r="E95" s="0" t="n">
        <v>6253</v>
      </c>
    </row>
    <row r="96" customFormat="false" ht="15" hidden="false" customHeight="false" outlineLevel="0" collapsed="false">
      <c r="A96" s="0" t="s">
        <v>64</v>
      </c>
      <c r="B96" s="0" t="n">
        <v>96</v>
      </c>
      <c r="C96" s="0" t="n">
        <v>110</v>
      </c>
      <c r="D96" s="0" t="n">
        <v>138</v>
      </c>
      <c r="E96" s="0" t="n">
        <v>127</v>
      </c>
    </row>
    <row r="97" customFormat="false" ht="15" hidden="false" customHeight="false" outlineLevel="0" collapsed="false">
      <c r="A97" s="0" t="s">
        <v>15</v>
      </c>
    </row>
    <row r="99" customFormat="false" ht="15" hidden="false" customHeight="false" outlineLevel="0" collapsed="false">
      <c r="A99" s="1" t="s">
        <v>65</v>
      </c>
    </row>
    <row r="101" customFormat="false" ht="15" hidden="false" customHeight="false" outlineLevel="0" collapsed="false">
      <c r="A101" s="0" t="s">
        <v>56</v>
      </c>
      <c r="B101" s="0" t="n">
        <v>2007</v>
      </c>
      <c r="C101" s="0" t="n">
        <v>2008</v>
      </c>
      <c r="D101" s="0" t="n">
        <v>2009</v>
      </c>
      <c r="E101" s="0" t="n">
        <v>2010</v>
      </c>
    </row>
    <row r="102" customFormat="false" ht="15" hidden="false" customHeight="false" outlineLevel="0" collapsed="false">
      <c r="A102" s="0" t="s">
        <v>57</v>
      </c>
      <c r="B102" s="0" t="n">
        <v>46513</v>
      </c>
      <c r="C102" s="0" t="n">
        <v>45801</v>
      </c>
      <c r="D102" s="0" t="n">
        <v>43713</v>
      </c>
      <c r="E102" s="0" t="n">
        <v>42974</v>
      </c>
    </row>
    <row r="103" customFormat="false" ht="15" hidden="false" customHeight="false" outlineLevel="0" collapsed="false">
      <c r="A103" s="0" t="s">
        <v>58</v>
      </c>
      <c r="B103" s="0" t="n">
        <v>54112</v>
      </c>
      <c r="C103" s="0" t="n">
        <v>55244</v>
      </c>
      <c r="D103" s="0" t="n">
        <v>50332</v>
      </c>
      <c r="E103" s="0" t="n">
        <v>49871</v>
      </c>
    </row>
    <row r="104" customFormat="false" ht="15" hidden="false" customHeight="false" outlineLevel="0" collapsed="false">
      <c r="A104" s="0" t="s">
        <v>59</v>
      </c>
      <c r="B104" s="0" t="n">
        <v>62253</v>
      </c>
      <c r="C104" s="0" t="n">
        <v>63962</v>
      </c>
      <c r="D104" s="0" t="n">
        <v>65070</v>
      </c>
      <c r="E104" s="0" t="n">
        <v>65044</v>
      </c>
    </row>
    <row r="105" customFormat="false" ht="15" hidden="false" customHeight="false" outlineLevel="0" collapsed="false">
      <c r="A105" s="0" t="s">
        <v>60</v>
      </c>
      <c r="B105" s="0" t="n">
        <v>91394</v>
      </c>
      <c r="C105" s="0" t="n">
        <v>92275</v>
      </c>
      <c r="D105" s="0" t="n">
        <v>92470</v>
      </c>
      <c r="E105" s="0" t="n">
        <v>93169</v>
      </c>
    </row>
    <row r="106" customFormat="false" ht="15" hidden="false" customHeight="false" outlineLevel="0" collapsed="false">
      <c r="A106" s="0" t="s">
        <v>61</v>
      </c>
      <c r="B106" s="0" t="n">
        <v>20033</v>
      </c>
      <c r="C106" s="0" t="n">
        <v>20822</v>
      </c>
      <c r="D106" s="0" t="n">
        <v>23993</v>
      </c>
      <c r="E106" s="0" t="n">
        <v>24681</v>
      </c>
    </row>
    <row r="107" customFormat="false" ht="15" hidden="false" customHeight="false" outlineLevel="0" collapsed="false">
      <c r="A107" s="0" t="s">
        <v>62</v>
      </c>
      <c r="B107" s="0" t="n">
        <v>7286</v>
      </c>
      <c r="C107" s="0" t="n">
        <v>7354</v>
      </c>
      <c r="D107" s="0" t="n">
        <v>7323</v>
      </c>
      <c r="E107" s="0" t="n">
        <v>7364</v>
      </c>
    </row>
    <row r="108" customFormat="false" ht="15" hidden="false" customHeight="false" outlineLevel="0" collapsed="false">
      <c r="A108" s="0" t="s">
        <v>63</v>
      </c>
      <c r="B108" s="0" t="n">
        <v>76604</v>
      </c>
      <c r="C108" s="0" t="n">
        <v>78728</v>
      </c>
      <c r="D108" s="0" t="n">
        <v>80388</v>
      </c>
      <c r="E108" s="0" t="n">
        <v>81854</v>
      </c>
    </row>
    <row r="109" customFormat="false" ht="15" hidden="false" customHeight="false" outlineLevel="0" collapsed="false">
      <c r="A109" s="0" t="s">
        <v>64</v>
      </c>
      <c r="B109" s="0" t="n">
        <v>1797</v>
      </c>
      <c r="C109" s="0" t="n">
        <v>1797</v>
      </c>
      <c r="D109" s="0" t="n">
        <v>2084</v>
      </c>
      <c r="E109" s="0" t="n">
        <v>1601</v>
      </c>
    </row>
    <row r="110" customFormat="false" ht="15" hidden="false" customHeight="false" outlineLevel="0" collapsed="false">
      <c r="A110" s="0" t="s">
        <v>15</v>
      </c>
    </row>
    <row r="112" customFormat="false" ht="15" hidden="false" customHeight="false" outlineLevel="0" collapsed="false">
      <c r="A112" s="1" t="s">
        <v>66</v>
      </c>
    </row>
    <row r="114" customFormat="false" ht="15" hidden="false" customHeight="false" outlineLevel="0" collapsed="false">
      <c r="B114" s="0" t="n">
        <v>1</v>
      </c>
      <c r="C114" s="0" t="n">
        <v>2</v>
      </c>
      <c r="D114" s="0" t="n">
        <v>3</v>
      </c>
      <c r="E114" s="0" t="n">
        <v>4</v>
      </c>
      <c r="F114" s="0" t="s">
        <v>67</v>
      </c>
    </row>
    <row r="115" customFormat="false" ht="15" hidden="false" customHeight="false" outlineLevel="0" collapsed="false">
      <c r="A115" s="0" t="n">
        <v>1</v>
      </c>
      <c r="B115" s="0" t="n">
        <v>400</v>
      </c>
      <c r="C115" s="0" t="n">
        <v>50</v>
      </c>
      <c r="D115" s="0" t="n">
        <v>50</v>
      </c>
      <c r="E115" s="0" t="n">
        <v>0</v>
      </c>
    </row>
    <row r="116" customFormat="false" ht="15" hidden="false" customHeight="false" outlineLevel="0" collapsed="false">
      <c r="A116" s="0" t="n">
        <v>2</v>
      </c>
      <c r="B116" s="0" t="n">
        <v>0</v>
      </c>
      <c r="C116" s="0" t="n">
        <v>270</v>
      </c>
      <c r="D116" s="0" t="n">
        <v>30</v>
      </c>
      <c r="E116" s="0" t="n">
        <v>0</v>
      </c>
    </row>
    <row r="117" customFormat="false" ht="15" hidden="false" customHeight="false" outlineLevel="0" collapsed="false">
      <c r="A117" s="0" t="n">
        <v>3</v>
      </c>
      <c r="B117" s="0" t="n">
        <v>0</v>
      </c>
      <c r="C117" s="0" t="n">
        <v>0</v>
      </c>
      <c r="D117" s="0" t="n">
        <v>70</v>
      </c>
      <c r="E117" s="0" t="n">
        <v>30</v>
      </c>
    </row>
    <row r="118" customFormat="false" ht="15" hidden="false" customHeight="false" outlineLevel="0" collapsed="false">
      <c r="A118" s="0" t="n">
        <v>4</v>
      </c>
      <c r="B118" s="0" t="n">
        <v>0</v>
      </c>
      <c r="C118" s="0" t="n">
        <v>0</v>
      </c>
      <c r="D118" s="0" t="n">
        <v>0</v>
      </c>
      <c r="E118" s="0" t="n">
        <v>25</v>
      </c>
    </row>
    <row r="119" customFormat="false" ht="15" hidden="false" customHeight="false" outlineLevel="0" collapsed="false">
      <c r="A119" s="0" t="s">
        <v>68</v>
      </c>
    </row>
    <row r="121" customFormat="false" ht="15" hidden="false" customHeight="false" outlineLevel="0" collapsed="false">
      <c r="A121" s="1" t="s">
        <v>69</v>
      </c>
    </row>
    <row r="123" customFormat="false" ht="15" hidden="false" customHeight="false" outlineLevel="0" collapsed="false">
      <c r="A123" s="0" t="s">
        <v>6</v>
      </c>
      <c r="B123" s="0" t="s">
        <v>70</v>
      </c>
      <c r="C123" s="0" t="s">
        <v>71</v>
      </c>
      <c r="D123" s="0" t="s">
        <v>72</v>
      </c>
      <c r="E123" s="0" t="s">
        <v>73</v>
      </c>
    </row>
    <row r="124" customFormat="false" ht="15" hidden="false" customHeight="false" outlineLevel="0" collapsed="false">
      <c r="A124" s="0" t="n">
        <v>2001</v>
      </c>
      <c r="B124" s="0" t="n">
        <v>8</v>
      </c>
      <c r="C124" s="0" t="n">
        <v>15</v>
      </c>
      <c r="D124" s="0" t="n">
        <v>253</v>
      </c>
    </row>
    <row r="125" customFormat="false" ht="15" hidden="false" customHeight="false" outlineLevel="0" collapsed="false">
      <c r="A125" s="0" t="n">
        <v>2002</v>
      </c>
      <c r="B125" s="0" t="n">
        <v>12</v>
      </c>
      <c r="C125" s="0" t="n">
        <v>10</v>
      </c>
    </row>
    <row r="126" customFormat="false" ht="15" hidden="false" customHeight="false" outlineLevel="0" collapsed="false">
      <c r="A126" s="0" t="n">
        <v>2003</v>
      </c>
      <c r="B126" s="0" t="n">
        <v>10</v>
      </c>
      <c r="C126" s="0" t="n">
        <v>15</v>
      </c>
    </row>
    <row r="127" customFormat="false" ht="15" hidden="false" customHeight="false" outlineLevel="0" collapsed="false">
      <c r="A127" s="0" t="n">
        <v>2004</v>
      </c>
      <c r="B127" s="0" t="n">
        <v>11</v>
      </c>
      <c r="C127" s="0" t="n">
        <v>10</v>
      </c>
    </row>
    <row r="128" customFormat="false" ht="15" hidden="false" customHeight="false" outlineLevel="0" collapsed="false">
      <c r="A128" s="0" t="n">
        <v>2005</v>
      </c>
      <c r="B128" s="0" t="n">
        <v>15</v>
      </c>
      <c r="C128" s="0" t="n">
        <v>10</v>
      </c>
    </row>
    <row r="129" customFormat="false" ht="15" hidden="false" customHeight="false" outlineLevel="0" collapsed="false">
      <c r="A129" s="0" t="n">
        <v>2006</v>
      </c>
      <c r="B129" s="0" t="n">
        <v>15</v>
      </c>
      <c r="C129" s="0" t="n">
        <v>11</v>
      </c>
    </row>
    <row r="130" customFormat="false" ht="15" hidden="false" customHeight="false" outlineLevel="0" collapsed="false">
      <c r="A130" s="0" t="n">
        <v>2007</v>
      </c>
      <c r="B130" s="0" t="n">
        <v>9</v>
      </c>
      <c r="C130" s="0" t="n">
        <v>9</v>
      </c>
    </row>
    <row r="131" customFormat="false" ht="15" hidden="false" customHeight="false" outlineLevel="0" collapsed="false">
      <c r="A131" s="0" t="n">
        <v>2008</v>
      </c>
      <c r="B131" s="0" t="n">
        <v>9</v>
      </c>
      <c r="C131" s="0" t="n">
        <v>10</v>
      </c>
    </row>
    <row r="132" customFormat="false" ht="15" hidden="false" customHeight="false" outlineLevel="0" collapsed="false">
      <c r="A132" s="0" t="n">
        <v>2009</v>
      </c>
      <c r="B132" s="0" t="n">
        <v>7</v>
      </c>
      <c r="C132" s="0" t="n">
        <v>8</v>
      </c>
    </row>
    <row r="133" customFormat="false" ht="15" hidden="false" customHeight="false" outlineLevel="0" collapsed="false">
      <c r="A133" s="0" t="n">
        <v>2010</v>
      </c>
      <c r="B133" s="0" t="n">
        <v>6</v>
      </c>
      <c r="C133" s="0" t="n">
        <v>10</v>
      </c>
    </row>
    <row r="135" customFormat="false" ht="15" hidden="false" customHeight="false" outlineLevel="0" collapsed="false">
      <c r="A135" s="1" t="s">
        <v>74</v>
      </c>
    </row>
    <row r="137" customFormat="false" ht="15" hidden="false" customHeight="false" outlineLevel="0" collapsed="false">
      <c r="B137" s="0" t="n">
        <v>2005</v>
      </c>
      <c r="C137" s="0" t="n">
        <v>2006</v>
      </c>
      <c r="D137" s="0" t="n">
        <v>2007</v>
      </c>
      <c r="E137" s="0" t="n">
        <v>2008</v>
      </c>
      <c r="F137" s="0" t="n">
        <v>2009</v>
      </c>
    </row>
    <row r="138" customFormat="false" ht="15" hidden="false" customHeight="false" outlineLevel="0" collapsed="false">
      <c r="A138" s="0" t="s">
        <v>75</v>
      </c>
      <c r="B138" s="0" t="n">
        <v>25</v>
      </c>
      <c r="C138" s="0" t="n">
        <v>26.08</v>
      </c>
      <c r="D138" s="0" t="n">
        <v>27.97</v>
      </c>
      <c r="E138" s="0" t="n">
        <v>30.3</v>
      </c>
      <c r="F138" s="0" t="n">
        <v>31.02</v>
      </c>
    </row>
    <row r="139" customFormat="false" ht="15" hidden="false" customHeight="false" outlineLevel="0" collapsed="false">
      <c r="A139" s="0" t="s">
        <v>76</v>
      </c>
      <c r="B139" s="0" t="n">
        <v>100</v>
      </c>
      <c r="C139" s="0" t="n">
        <v>102.6</v>
      </c>
      <c r="D139" s="0" t="n">
        <v>107.3</v>
      </c>
      <c r="E139" s="0" t="n">
        <v>115</v>
      </c>
      <c r="F139" s="0" t="n">
        <v>116.6</v>
      </c>
    </row>
    <row r="140" customFormat="false" ht="15" hidden="false" customHeight="false" outlineLevel="0" collapsed="false">
      <c r="A140" s="0" t="s">
        <v>77</v>
      </c>
    </row>
    <row r="141" customFormat="false" ht="15" hidden="false" customHeight="false" outlineLevel="0" collapsed="false">
      <c r="A141" s="0" t="s">
        <v>78</v>
      </c>
    </row>
    <row r="142" customFormat="false" ht="15" hidden="false" customHeight="false" outlineLevel="0" collapsed="false">
      <c r="A142" s="0" t="s">
        <v>79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&amp;C&amp;"arial,Normale"&amp;8Internal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8" activeCellId="0" sqref="A28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1" t="s">
        <v>80</v>
      </c>
    </row>
    <row r="3" customFormat="false" ht="15" hidden="false" customHeight="false" outlineLevel="0" collapsed="false">
      <c r="A3" s="0" t="s">
        <v>81</v>
      </c>
      <c r="B3" s="0" t="s">
        <v>82</v>
      </c>
      <c r="C3" s="0" t="s">
        <v>83</v>
      </c>
    </row>
    <row r="4" customFormat="false" ht="15" hidden="false" customHeight="false" outlineLevel="0" collapsed="false">
      <c r="A4" s="0" t="s">
        <v>84</v>
      </c>
      <c r="B4" s="0" t="n">
        <v>3557.7</v>
      </c>
      <c r="C4" s="0" t="n">
        <v>29.61</v>
      </c>
    </row>
    <row r="5" customFormat="false" ht="15" hidden="false" customHeight="false" outlineLevel="0" collapsed="false">
      <c r="A5" s="0" t="s">
        <v>85</v>
      </c>
      <c r="B5" s="0" t="n">
        <v>3296.4</v>
      </c>
      <c r="C5" s="0" t="n">
        <v>27.83</v>
      </c>
    </row>
    <row r="6" customFormat="false" ht="15" hidden="false" customHeight="false" outlineLevel="0" collapsed="false">
      <c r="A6" s="0" t="s">
        <v>86</v>
      </c>
      <c r="B6" s="0" t="n">
        <v>3437.1</v>
      </c>
      <c r="C6" s="0" t="n">
        <v>28.39</v>
      </c>
    </row>
    <row r="7" customFormat="false" ht="15" hidden="false" customHeight="false" outlineLevel="0" collapsed="false">
      <c r="A7" s="0" t="s">
        <v>87</v>
      </c>
      <c r="B7" s="0" t="n">
        <v>3336.6</v>
      </c>
      <c r="C7" s="0" t="n">
        <v>29.17</v>
      </c>
    </row>
    <row r="8" customFormat="false" ht="15" hidden="false" customHeight="false" outlineLevel="0" collapsed="false">
      <c r="A8" s="0" t="s">
        <v>88</v>
      </c>
      <c r="B8" s="0" t="n">
        <v>3618</v>
      </c>
      <c r="C8" s="0" t="n">
        <v>30.17</v>
      </c>
    </row>
    <row r="9" customFormat="false" ht="15" hidden="false" customHeight="false" outlineLevel="0" collapsed="false">
      <c r="A9" s="0" t="s">
        <v>89</v>
      </c>
      <c r="B9" s="0" t="n">
        <v>3376.8</v>
      </c>
      <c r="C9" s="0" t="n">
        <v>30.28</v>
      </c>
    </row>
    <row r="10" customFormat="false" ht="15" hidden="false" customHeight="false" outlineLevel="0" collapsed="false">
      <c r="A10" s="0" t="s">
        <v>90</v>
      </c>
      <c r="B10" s="0" t="n">
        <v>3195.9</v>
      </c>
      <c r="C10" s="0" t="n">
        <v>28.06</v>
      </c>
    </row>
    <row r="11" customFormat="false" ht="15" hidden="false" customHeight="false" outlineLevel="0" collapsed="false">
      <c r="A11" s="0" t="s">
        <v>91</v>
      </c>
      <c r="B11" s="0" t="n">
        <v>4060.2</v>
      </c>
      <c r="C11" s="0" t="n">
        <v>33.28</v>
      </c>
    </row>
    <row r="12" customFormat="false" ht="15" hidden="false" customHeight="false" outlineLevel="0" collapsed="false">
      <c r="A12" s="0" t="s">
        <v>92</v>
      </c>
      <c r="B12" s="0" t="n">
        <v>3859.2</v>
      </c>
      <c r="C12" s="0" t="n">
        <v>29.28</v>
      </c>
    </row>
    <row r="13" customFormat="false" ht="15" hidden="false" customHeight="false" outlineLevel="0" collapsed="false">
      <c r="A13" s="0" t="s">
        <v>93</v>
      </c>
      <c r="B13" s="0" t="n">
        <v>3658.2</v>
      </c>
      <c r="C13" s="0" t="n">
        <v>29.51</v>
      </c>
    </row>
    <row r="14" customFormat="false" ht="15" hidden="false" customHeight="false" outlineLevel="0" collapsed="false">
      <c r="A14" s="0" t="s">
        <v>94</v>
      </c>
      <c r="B14" s="0" t="n">
        <v>3678.3</v>
      </c>
      <c r="C14" s="0" t="n">
        <v>31.28</v>
      </c>
    </row>
    <row r="15" customFormat="false" ht="15" hidden="false" customHeight="false" outlineLevel="0" collapsed="false">
      <c r="A15" s="0" t="s">
        <v>95</v>
      </c>
      <c r="B15" s="0" t="n">
        <v>3825</v>
      </c>
      <c r="C15" s="0" t="n">
        <v>31.06</v>
      </c>
    </row>
    <row r="16" customFormat="false" ht="15" hidden="false" customHeight="false" outlineLevel="0" collapsed="false">
      <c r="A16" s="0" t="s">
        <v>96</v>
      </c>
      <c r="B16" s="0" t="n">
        <v>3396.9</v>
      </c>
      <c r="C16" s="0" t="n">
        <v>29.83</v>
      </c>
    </row>
    <row r="17" customFormat="false" ht="15" hidden="false" customHeight="false" outlineLevel="0" collapsed="false">
      <c r="A17" s="0" t="s">
        <v>97</v>
      </c>
      <c r="B17" s="0" t="n">
        <v>3497.4</v>
      </c>
      <c r="C17" s="0" t="n">
        <v>28.39</v>
      </c>
    </row>
    <row r="18" customFormat="false" ht="15" hidden="false" customHeight="false" outlineLevel="0" collapsed="false">
      <c r="A18" s="0" t="s">
        <v>98</v>
      </c>
      <c r="B18" s="0" t="n">
        <v>3296.4</v>
      </c>
      <c r="C18" s="0" t="n">
        <v>28.17</v>
      </c>
    </row>
    <row r="19" customFormat="false" ht="15" hidden="false" customHeight="false" outlineLevel="0" collapsed="false">
      <c r="A19" s="0" t="s">
        <v>99</v>
      </c>
      <c r="B19" s="0" t="n">
        <v>3638.1</v>
      </c>
      <c r="C19" s="0" t="n">
        <v>29.28</v>
      </c>
    </row>
    <row r="20" customFormat="false" ht="15" hidden="false" customHeight="false" outlineLevel="0" collapsed="false">
      <c r="A20" s="0" t="s">
        <v>100</v>
      </c>
      <c r="B20" s="0" t="n">
        <v>3879.3</v>
      </c>
      <c r="C20" s="0" t="n">
        <v>31.06</v>
      </c>
    </row>
    <row r="21" customFormat="false" ht="15" hidden="false" customHeight="false" outlineLevel="0" collapsed="false">
      <c r="A21" s="0" t="s">
        <v>101</v>
      </c>
      <c r="B21" s="0" t="n">
        <v>4502.4</v>
      </c>
      <c r="C21" s="0" t="n">
        <v>35.27</v>
      </c>
    </row>
    <row r="22" customFormat="false" ht="15" hidden="false" customHeight="false" outlineLevel="0" collapsed="false">
      <c r="A22" s="0" t="s">
        <v>102</v>
      </c>
      <c r="B22" s="0" t="n">
        <v>3396.9</v>
      </c>
      <c r="C22" s="0" t="n">
        <v>27.28</v>
      </c>
    </row>
    <row r="23" customFormat="false" ht="15" hidden="false" customHeight="false" outlineLevel="0" collapsed="false">
      <c r="A23" s="0" t="s">
        <v>103</v>
      </c>
      <c r="B23" s="0" t="n">
        <v>3457.2</v>
      </c>
      <c r="C23" s="0" t="n">
        <v>28.72</v>
      </c>
    </row>
    <row r="24" customFormat="false" ht="15" hidden="false" customHeight="false" outlineLevel="0" collapsed="false">
      <c r="A24" s="0" t="s">
        <v>104</v>
      </c>
      <c r="B24" s="0" t="n">
        <v>3206</v>
      </c>
      <c r="C24" s="0" t="n">
        <v>27.56</v>
      </c>
    </row>
    <row r="25" customFormat="false" ht="15" hidden="false" customHeight="false" outlineLevel="0" collapsed="false">
      <c r="A25" s="0" t="s">
        <v>105</v>
      </c>
      <c r="B25" s="0" t="n">
        <v>3356.7</v>
      </c>
      <c r="C25" s="0" t="n">
        <v>28.94</v>
      </c>
    </row>
    <row r="27" customFormat="false" ht="15" hidden="false" customHeight="false" outlineLevel="0" collapsed="false">
      <c r="A27" s="1" t="s">
        <v>195</v>
      </c>
    </row>
    <row r="29" customFormat="false" ht="15" hidden="false" customHeight="false" outlineLevel="0" collapsed="false">
      <c r="A29" s="0" t="s">
        <v>81</v>
      </c>
      <c r="B29" s="0" t="s">
        <v>82</v>
      </c>
      <c r="C29" s="0" t="s">
        <v>106</v>
      </c>
      <c r="D29" s="0" t="s">
        <v>107</v>
      </c>
      <c r="E29" s="0" t="s">
        <v>108</v>
      </c>
      <c r="F29" s="0" t="s">
        <v>109</v>
      </c>
      <c r="G29" s="0" t="s">
        <v>110</v>
      </c>
      <c r="H29" s="0" t="s">
        <v>111</v>
      </c>
      <c r="I29" s="0" t="s">
        <v>112</v>
      </c>
      <c r="J29" s="2" t="s">
        <v>113</v>
      </c>
      <c r="K29" s="2" t="s">
        <v>114</v>
      </c>
      <c r="L29" s="2" t="s">
        <v>15</v>
      </c>
    </row>
    <row r="30" customFormat="false" ht="15" hidden="false" customHeight="false" outlineLevel="0" collapsed="false">
      <c r="A30" s="0" t="s">
        <v>84</v>
      </c>
      <c r="B30" s="0" t="n">
        <f aca="false">B4/100</f>
        <v>35.577</v>
      </c>
      <c r="C30" s="0" t="n">
        <v>9.85</v>
      </c>
      <c r="D30" s="0" t="n">
        <v>2.34</v>
      </c>
      <c r="E30" s="0" t="n">
        <v>1.4</v>
      </c>
      <c r="F30" s="0" t="n">
        <v>0.85</v>
      </c>
      <c r="G30" s="0" t="n">
        <v>11.78</v>
      </c>
      <c r="H30" s="0" t="n">
        <v>1.66</v>
      </c>
      <c r="I30" s="0" t="n">
        <v>1.73</v>
      </c>
      <c r="J30" s="2" t="n">
        <f aca="false">SUM(C30:E30)</f>
        <v>13.59</v>
      </c>
      <c r="K30" s="2" t="n">
        <f aca="false">SUM(F30:I30)</f>
        <v>16.02</v>
      </c>
      <c r="L30" s="2" t="n">
        <f aca="false">K30+J30</f>
        <v>29.61</v>
      </c>
    </row>
    <row r="31" customFormat="false" ht="15" hidden="false" customHeight="false" outlineLevel="0" collapsed="false">
      <c r="A31" s="0" t="s">
        <v>85</v>
      </c>
      <c r="B31" s="0" t="n">
        <f aca="false">B5/100</f>
        <v>32.964</v>
      </c>
      <c r="C31" s="0" t="n">
        <v>7.11</v>
      </c>
      <c r="D31" s="0" t="n">
        <v>2.2</v>
      </c>
      <c r="E31" s="0" t="n">
        <v>1.4</v>
      </c>
      <c r="F31" s="0" t="n">
        <v>0.89</v>
      </c>
      <c r="G31" s="0" t="n">
        <v>13.44</v>
      </c>
      <c r="H31" s="0" t="n">
        <v>1.66</v>
      </c>
      <c r="I31" s="0" t="n">
        <v>1.13</v>
      </c>
      <c r="J31" s="2" t="n">
        <f aca="false">SUM(C31:E31)</f>
        <v>10.71</v>
      </c>
      <c r="K31" s="2" t="n">
        <f aca="false">SUM(F31:I31)</f>
        <v>17.12</v>
      </c>
      <c r="L31" s="2" t="n">
        <f aca="false">K31+J31</f>
        <v>27.83</v>
      </c>
    </row>
    <row r="32" customFormat="false" ht="15" hidden="false" customHeight="false" outlineLevel="0" collapsed="false">
      <c r="A32" s="0" t="s">
        <v>86</v>
      </c>
      <c r="B32" s="0" t="n">
        <f aca="false">B6/100</f>
        <v>34.371</v>
      </c>
      <c r="C32" s="0" t="n">
        <v>7.7</v>
      </c>
      <c r="D32" s="0" t="n">
        <v>2.4</v>
      </c>
      <c r="E32" s="0" t="n">
        <v>1.4</v>
      </c>
      <c r="F32" s="0" t="n">
        <v>0.94</v>
      </c>
      <c r="G32" s="0" t="n">
        <v>12.43</v>
      </c>
      <c r="H32" s="0" t="n">
        <v>1.66</v>
      </c>
      <c r="I32" s="0" t="n">
        <v>1.86</v>
      </c>
      <c r="J32" s="2" t="n">
        <f aca="false">SUM(C32:E32)</f>
        <v>11.5</v>
      </c>
      <c r="K32" s="2" t="n">
        <f aca="false">SUM(F32:I32)</f>
        <v>16.89</v>
      </c>
      <c r="L32" s="2" t="n">
        <f aca="false">K32+J32</f>
        <v>28.39</v>
      </c>
    </row>
    <row r="33" customFormat="false" ht="15" hidden="false" customHeight="false" outlineLevel="0" collapsed="false">
      <c r="A33" s="0" t="s">
        <v>87</v>
      </c>
      <c r="B33" s="0" t="n">
        <f aca="false">B7/100</f>
        <v>33.366</v>
      </c>
      <c r="C33" s="0" t="n">
        <v>9.66</v>
      </c>
      <c r="D33" s="0" t="n">
        <v>1.88</v>
      </c>
      <c r="E33" s="0" t="n">
        <v>1.4</v>
      </c>
      <c r="F33" s="0" t="n">
        <v>0.83</v>
      </c>
      <c r="G33" s="0" t="n">
        <v>11.72</v>
      </c>
      <c r="H33" s="0" t="n">
        <v>1.66</v>
      </c>
      <c r="I33" s="0" t="n">
        <v>2.02</v>
      </c>
      <c r="J33" s="2" t="n">
        <f aca="false">SUM(C33:E33)</f>
        <v>12.94</v>
      </c>
      <c r="K33" s="2" t="n">
        <f aca="false">SUM(F33:I33)</f>
        <v>16.23</v>
      </c>
      <c r="L33" s="2" t="n">
        <f aca="false">K33+J33</f>
        <v>29.17</v>
      </c>
    </row>
    <row r="34" customFormat="false" ht="15" hidden="false" customHeight="false" outlineLevel="0" collapsed="false">
      <c r="A34" s="0" t="s">
        <v>88</v>
      </c>
      <c r="B34" s="0" t="n">
        <f aca="false">B8/100</f>
        <v>36.18</v>
      </c>
      <c r="C34" s="0" t="n">
        <v>6.61</v>
      </c>
      <c r="D34" s="0" t="n">
        <v>2.64</v>
      </c>
      <c r="E34" s="0" t="n">
        <v>1.4</v>
      </c>
      <c r="F34" s="0" t="n">
        <v>0.72</v>
      </c>
      <c r="G34" s="0" t="n">
        <v>9.46</v>
      </c>
      <c r="H34" s="0" t="n">
        <v>1.66</v>
      </c>
      <c r="I34" s="0" t="n">
        <v>7.68</v>
      </c>
      <c r="J34" s="2" t="n">
        <f aca="false">SUM(C34:E34)</f>
        <v>10.65</v>
      </c>
      <c r="K34" s="2" t="n">
        <f aca="false">SUM(F34:I34)</f>
        <v>19.52</v>
      </c>
      <c r="L34" s="2" t="n">
        <f aca="false">K34+J34</f>
        <v>30.17</v>
      </c>
    </row>
    <row r="35" customFormat="false" ht="15" hidden="false" customHeight="false" outlineLevel="0" collapsed="false">
      <c r="A35" s="0" t="s">
        <v>89</v>
      </c>
      <c r="B35" s="0" t="n">
        <f aca="false">B9/100</f>
        <v>33.768</v>
      </c>
      <c r="C35" s="0" t="n">
        <v>3.87</v>
      </c>
      <c r="D35" s="0" t="n">
        <v>1.54</v>
      </c>
      <c r="E35" s="0" t="n">
        <v>1.4</v>
      </c>
      <c r="F35" s="0" t="n">
        <v>0.64</v>
      </c>
      <c r="G35" s="0" t="n">
        <v>8.06</v>
      </c>
      <c r="H35" s="0" t="n">
        <v>1.66</v>
      </c>
      <c r="I35" s="0" t="n">
        <v>13.11</v>
      </c>
      <c r="J35" s="2" t="n">
        <f aca="false">SUM(C35:E35)</f>
        <v>6.81</v>
      </c>
      <c r="K35" s="2" t="n">
        <f aca="false">SUM(F35:I35)</f>
        <v>23.47</v>
      </c>
      <c r="L35" s="2" t="n">
        <f aca="false">K35+J35</f>
        <v>30.28</v>
      </c>
    </row>
    <row r="36" customFormat="false" ht="15" hidden="false" customHeight="false" outlineLevel="0" collapsed="false">
      <c r="A36" s="0" t="s">
        <v>90</v>
      </c>
      <c r="B36" s="0" t="n">
        <f aca="false">B10/100</f>
        <v>31.959</v>
      </c>
      <c r="C36" s="0" t="n">
        <v>4.87</v>
      </c>
      <c r="D36" s="0" t="n">
        <v>1.94</v>
      </c>
      <c r="E36" s="0" t="n">
        <v>1.4</v>
      </c>
      <c r="F36" s="0" t="n">
        <v>0.67</v>
      </c>
      <c r="G36" s="0" t="n">
        <v>8.72</v>
      </c>
      <c r="H36" s="0" t="n">
        <v>1.66</v>
      </c>
      <c r="I36" s="0" t="n">
        <v>8.8</v>
      </c>
      <c r="J36" s="2" t="n">
        <f aca="false">SUM(C36:E36)</f>
        <v>8.21</v>
      </c>
      <c r="K36" s="2" t="n">
        <f aca="false">SUM(F36:I36)</f>
        <v>19.85</v>
      </c>
      <c r="L36" s="2" t="n">
        <f aca="false">K36+J36</f>
        <v>28.06</v>
      </c>
    </row>
    <row r="37" customFormat="false" ht="15" hidden="false" customHeight="false" outlineLevel="0" collapsed="false">
      <c r="A37" s="0" t="s">
        <v>91</v>
      </c>
      <c r="B37" s="0" t="n">
        <f aca="false">B11/100</f>
        <v>40.602</v>
      </c>
      <c r="C37" s="0" t="n">
        <v>5.31</v>
      </c>
      <c r="D37" s="0" t="n">
        <v>2.12</v>
      </c>
      <c r="E37" s="0" t="n">
        <v>1.4</v>
      </c>
      <c r="F37" s="0" t="n">
        <v>0.65</v>
      </c>
      <c r="G37" s="0" t="n">
        <v>8.92</v>
      </c>
      <c r="H37" s="0" t="n">
        <v>1.66</v>
      </c>
      <c r="I37" s="0" t="n">
        <v>13.21</v>
      </c>
      <c r="J37" s="2" t="n">
        <f aca="false">SUM(C37:E37)</f>
        <v>8.83</v>
      </c>
      <c r="K37" s="2" t="n">
        <f aca="false">SUM(F37:I37)</f>
        <v>24.44</v>
      </c>
      <c r="L37" s="2" t="n">
        <f aca="false">K37+J37</f>
        <v>33.27</v>
      </c>
    </row>
    <row r="38" customFormat="false" ht="15" hidden="false" customHeight="false" outlineLevel="0" collapsed="false">
      <c r="A38" s="0" t="s">
        <v>92</v>
      </c>
      <c r="B38" s="0" t="n">
        <f aca="false">B12/100</f>
        <v>38.592</v>
      </c>
      <c r="C38" s="0" t="n">
        <v>6.08</v>
      </c>
      <c r="D38" s="0" t="n">
        <v>2.44</v>
      </c>
      <c r="E38" s="0" t="n">
        <v>1.4</v>
      </c>
      <c r="F38" s="0" t="n">
        <v>0.69</v>
      </c>
      <c r="G38" s="0" t="n">
        <v>9.56</v>
      </c>
      <c r="H38" s="0" t="n">
        <v>1.66</v>
      </c>
      <c r="I38" s="0" t="n">
        <v>7.44</v>
      </c>
      <c r="J38" s="2" t="n">
        <f aca="false">SUM(C38:E38)</f>
        <v>9.92</v>
      </c>
      <c r="K38" s="2" t="n">
        <f aca="false">SUM(F38:I38)</f>
        <v>19.35</v>
      </c>
      <c r="L38" s="2" t="n">
        <f aca="false">K38+J38</f>
        <v>29.27</v>
      </c>
    </row>
    <row r="39" customFormat="false" ht="15" hidden="false" customHeight="false" outlineLevel="0" collapsed="false">
      <c r="A39" s="0" t="s">
        <v>93</v>
      </c>
      <c r="B39" s="0" t="n">
        <f aca="false">B13/100</f>
        <v>36.582</v>
      </c>
      <c r="C39" s="0" t="n">
        <v>8.03</v>
      </c>
      <c r="D39" s="0" t="n">
        <v>3.22</v>
      </c>
      <c r="E39" s="0" t="n">
        <v>1.4</v>
      </c>
      <c r="F39" s="0" t="n">
        <v>0.69</v>
      </c>
      <c r="G39" s="0" t="n">
        <v>11.1</v>
      </c>
      <c r="H39" s="0" t="n">
        <v>1.66</v>
      </c>
      <c r="I39" s="0" t="n">
        <v>3.42</v>
      </c>
      <c r="J39" s="2" t="n">
        <f aca="false">SUM(C39:E39)</f>
        <v>12.65</v>
      </c>
      <c r="K39" s="2" t="n">
        <f aca="false">SUM(F39:I39)</f>
        <v>16.87</v>
      </c>
      <c r="L39" s="2" t="n">
        <f aca="false">K39+J39</f>
        <v>29.52</v>
      </c>
    </row>
    <row r="40" customFormat="false" ht="15" hidden="false" customHeight="false" outlineLevel="0" collapsed="false">
      <c r="A40" s="0" t="s">
        <v>94</v>
      </c>
      <c r="B40" s="0" t="n">
        <f aca="false">B14/100</f>
        <v>36.783</v>
      </c>
      <c r="C40" s="0" t="n">
        <v>8.9</v>
      </c>
      <c r="D40" s="0" t="n">
        <v>3.56</v>
      </c>
      <c r="E40" s="0" t="n">
        <v>1.4</v>
      </c>
      <c r="F40" s="0" t="n">
        <v>0.9</v>
      </c>
      <c r="G40" s="0" t="n">
        <v>11.92</v>
      </c>
      <c r="H40" s="0" t="n">
        <v>1.66</v>
      </c>
      <c r="I40" s="0" t="n">
        <v>2.93</v>
      </c>
      <c r="J40" s="2" t="n">
        <f aca="false">SUM(C40:E40)</f>
        <v>13.86</v>
      </c>
      <c r="K40" s="2" t="n">
        <f aca="false">SUM(F40:I40)</f>
        <v>17.41</v>
      </c>
      <c r="L40" s="2" t="n">
        <f aca="false">K40+J40</f>
        <v>31.27</v>
      </c>
    </row>
    <row r="41" customFormat="false" ht="15" hidden="false" customHeight="false" outlineLevel="0" collapsed="false">
      <c r="A41" s="0" t="s">
        <v>95</v>
      </c>
      <c r="B41" s="0" t="n">
        <f aca="false">B15/100</f>
        <v>38.25</v>
      </c>
      <c r="C41" s="0" t="n">
        <v>5.51</v>
      </c>
      <c r="D41" s="0" t="n">
        <v>2.21</v>
      </c>
      <c r="E41" s="0" t="n">
        <v>1.4</v>
      </c>
      <c r="F41" s="0" t="n">
        <v>0.69</v>
      </c>
      <c r="G41" s="0" t="n">
        <v>9.7</v>
      </c>
      <c r="H41" s="0" t="n">
        <v>1.66</v>
      </c>
      <c r="I41" s="0" t="n">
        <v>9.89</v>
      </c>
      <c r="J41" s="2" t="n">
        <f aca="false">SUM(C41:E41)</f>
        <v>9.12</v>
      </c>
      <c r="K41" s="2" t="n">
        <f aca="false">SUM(F41:I41)</f>
        <v>21.94</v>
      </c>
      <c r="L41" s="2" t="n">
        <f aca="false">K41+J41</f>
        <v>31.06</v>
      </c>
    </row>
    <row r="42" customFormat="false" ht="15" hidden="false" customHeight="false" outlineLevel="0" collapsed="false">
      <c r="A42" s="0" t="s">
        <v>96</v>
      </c>
      <c r="B42" s="0" t="n">
        <f aca="false">B16/100</f>
        <v>33.969</v>
      </c>
      <c r="C42" s="0" t="n">
        <v>7.71</v>
      </c>
      <c r="D42" s="0" t="n">
        <v>2.52</v>
      </c>
      <c r="E42" s="0" t="n">
        <v>1.4</v>
      </c>
      <c r="F42" s="0" t="n">
        <v>0.78</v>
      </c>
      <c r="G42" s="0" t="n">
        <v>9.67</v>
      </c>
      <c r="H42" s="0" t="n">
        <v>1.66</v>
      </c>
      <c r="I42" s="0" t="n">
        <v>6.09</v>
      </c>
      <c r="J42" s="2" t="n">
        <f aca="false">SUM(C42:E42)</f>
        <v>11.63</v>
      </c>
      <c r="K42" s="2" t="n">
        <f aca="false">SUM(F42:I42)</f>
        <v>18.2</v>
      </c>
      <c r="L42" s="2" t="n">
        <f aca="false">K42+J42</f>
        <v>29.83</v>
      </c>
    </row>
    <row r="43" customFormat="false" ht="15" hidden="false" customHeight="false" outlineLevel="0" collapsed="false">
      <c r="A43" s="0" t="s">
        <v>97</v>
      </c>
      <c r="B43" s="0" t="n">
        <f aca="false">B17/100</f>
        <v>34.974</v>
      </c>
      <c r="C43" s="0" t="n">
        <v>8.14</v>
      </c>
      <c r="D43" s="0" t="n">
        <v>3.78</v>
      </c>
      <c r="E43" s="0" t="n">
        <v>1.4</v>
      </c>
      <c r="F43" s="0" t="n">
        <v>0.73</v>
      </c>
      <c r="G43" s="0" t="n">
        <v>9.01</v>
      </c>
      <c r="H43" s="0" t="n">
        <v>1.66</v>
      </c>
      <c r="I43" s="0" t="n">
        <v>3.66</v>
      </c>
      <c r="J43" s="2" t="n">
        <f aca="false">SUM(C43:E43)</f>
        <v>13.32</v>
      </c>
      <c r="K43" s="2" t="n">
        <f aca="false">SUM(F43:I43)</f>
        <v>15.06</v>
      </c>
      <c r="L43" s="2" t="n">
        <f aca="false">K43+J43</f>
        <v>28.38</v>
      </c>
    </row>
    <row r="44" customFormat="false" ht="15" hidden="false" customHeight="false" outlineLevel="0" collapsed="false">
      <c r="A44" s="0" t="s">
        <v>98</v>
      </c>
      <c r="B44" s="0" t="n">
        <f aca="false">B18/100</f>
        <v>32.964</v>
      </c>
      <c r="C44" s="0" t="n">
        <v>3.81</v>
      </c>
      <c r="D44" s="0" t="n">
        <v>1.89</v>
      </c>
      <c r="E44" s="0" t="n">
        <v>1.4</v>
      </c>
      <c r="F44" s="0" t="n">
        <v>0.71</v>
      </c>
      <c r="G44" s="0" t="n">
        <v>9.26</v>
      </c>
      <c r="H44" s="0" t="n">
        <v>1.66</v>
      </c>
      <c r="I44" s="0" t="n">
        <v>9.44</v>
      </c>
      <c r="J44" s="2" t="n">
        <f aca="false">SUM(C44:E44)</f>
        <v>7.1</v>
      </c>
      <c r="K44" s="2" t="n">
        <f aca="false">SUM(F44:I44)</f>
        <v>21.07</v>
      </c>
      <c r="L44" s="2" t="n">
        <f aca="false">K44+J44</f>
        <v>28.17</v>
      </c>
    </row>
    <row r="45" customFormat="false" ht="15" hidden="false" customHeight="false" outlineLevel="0" collapsed="false">
      <c r="A45" s="0" t="s">
        <v>99</v>
      </c>
      <c r="B45" s="0" t="n">
        <f aca="false">B19/100</f>
        <v>36.381</v>
      </c>
      <c r="C45" s="0" t="n">
        <v>5.41</v>
      </c>
      <c r="D45" s="0" t="n">
        <v>2.56</v>
      </c>
      <c r="E45" s="0" t="n">
        <v>1.4</v>
      </c>
      <c r="F45" s="0" t="n">
        <v>0.81</v>
      </c>
      <c r="G45" s="0" t="n">
        <v>9.97</v>
      </c>
      <c r="H45" s="0" t="n">
        <v>1.66</v>
      </c>
      <c r="I45" s="0" t="n">
        <v>7.46</v>
      </c>
      <c r="J45" s="2" t="n">
        <f aca="false">SUM(C45:E45)</f>
        <v>9.37</v>
      </c>
      <c r="K45" s="2" t="n">
        <f aca="false">SUM(F45:I45)</f>
        <v>19.9</v>
      </c>
      <c r="L45" s="2" t="n">
        <f aca="false">K45+J45</f>
        <v>29.27</v>
      </c>
    </row>
    <row r="46" customFormat="false" ht="15" hidden="false" customHeight="false" outlineLevel="0" collapsed="false">
      <c r="A46" s="0" t="s">
        <v>100</v>
      </c>
      <c r="B46" s="0" t="n">
        <f aca="false">B20/100</f>
        <v>38.793</v>
      </c>
      <c r="C46" s="0" t="n">
        <v>10.54</v>
      </c>
      <c r="D46" s="0" t="n">
        <v>3.59</v>
      </c>
      <c r="E46" s="0" t="n">
        <v>1.4</v>
      </c>
      <c r="F46" s="0" t="n">
        <v>0.9</v>
      </c>
      <c r="G46" s="0" t="n">
        <v>11.11</v>
      </c>
      <c r="H46" s="0" t="n">
        <v>1.66</v>
      </c>
      <c r="I46" s="0" t="n">
        <v>1.86</v>
      </c>
      <c r="J46" s="2" t="n">
        <f aca="false">SUM(C46:E46)</f>
        <v>15.53</v>
      </c>
      <c r="K46" s="2" t="n">
        <f aca="false">SUM(F46:I46)</f>
        <v>15.53</v>
      </c>
      <c r="L46" s="2" t="n">
        <f aca="false">K46+J46</f>
        <v>31.06</v>
      </c>
    </row>
    <row r="47" customFormat="false" ht="15" hidden="false" customHeight="false" outlineLevel="0" collapsed="false">
      <c r="A47" s="0" t="s">
        <v>101</v>
      </c>
      <c r="B47" s="0" t="n">
        <f aca="false">B21/100</f>
        <v>45.024</v>
      </c>
      <c r="C47" s="0" t="n">
        <v>10.99</v>
      </c>
      <c r="D47" s="0" t="n">
        <v>3.72</v>
      </c>
      <c r="E47" s="0" t="n">
        <v>1.4</v>
      </c>
      <c r="F47" s="0" t="n">
        <v>0.83</v>
      </c>
      <c r="G47" s="0" t="n">
        <v>12.01</v>
      </c>
      <c r="H47" s="0" t="n">
        <v>1.66</v>
      </c>
      <c r="I47" s="0" t="n">
        <v>4.66</v>
      </c>
      <c r="J47" s="2" t="n">
        <f aca="false">SUM(C47:E47)</f>
        <v>16.11</v>
      </c>
      <c r="K47" s="2" t="n">
        <f aca="false">SUM(F47:I47)</f>
        <v>19.16</v>
      </c>
      <c r="L47" s="2" t="n">
        <f aca="false">K47+J47</f>
        <v>35.27</v>
      </c>
    </row>
    <row r="48" customFormat="false" ht="15" hidden="false" customHeight="false" outlineLevel="0" collapsed="false">
      <c r="A48" s="0" t="s">
        <v>102</v>
      </c>
      <c r="B48" s="0" t="n">
        <f aca="false">B22/100</f>
        <v>33.969</v>
      </c>
      <c r="C48" s="0" t="n">
        <v>6.59</v>
      </c>
      <c r="D48" s="0" t="n">
        <v>3.01</v>
      </c>
      <c r="E48" s="0" t="n">
        <v>1.4</v>
      </c>
      <c r="F48" s="0" t="n">
        <v>0.76</v>
      </c>
      <c r="G48" s="0" t="n">
        <v>10.58</v>
      </c>
      <c r="H48" s="0" t="n">
        <v>1.66</v>
      </c>
      <c r="I48" s="0" t="n">
        <v>3.28</v>
      </c>
      <c r="J48" s="2" t="n">
        <f aca="false">SUM(C48:E48)</f>
        <v>11</v>
      </c>
      <c r="K48" s="2" t="n">
        <f aca="false">SUM(F48:I48)</f>
        <v>16.28</v>
      </c>
      <c r="L48" s="2" t="n">
        <f aca="false">K48+J48</f>
        <v>27.28</v>
      </c>
    </row>
    <row r="49" customFormat="false" ht="15" hidden="false" customHeight="false" outlineLevel="0" collapsed="false">
      <c r="A49" s="0" t="s">
        <v>103</v>
      </c>
      <c r="B49" s="0" t="n">
        <f aca="false">B23/100</f>
        <v>34.572</v>
      </c>
      <c r="C49" s="0" t="n">
        <v>5</v>
      </c>
      <c r="D49" s="0" t="n">
        <v>1.78</v>
      </c>
      <c r="E49" s="0" t="n">
        <v>1.4</v>
      </c>
      <c r="F49" s="0" t="n">
        <v>0.74</v>
      </c>
      <c r="G49" s="0" t="n">
        <v>9.64</v>
      </c>
      <c r="H49" s="0" t="n">
        <v>1.66</v>
      </c>
      <c r="I49" s="0" t="n">
        <v>8.51</v>
      </c>
      <c r="J49" s="2" t="n">
        <f aca="false">SUM(C49:E49)</f>
        <v>8.18</v>
      </c>
      <c r="K49" s="2" t="n">
        <f aca="false">SUM(F49:I49)</f>
        <v>20.55</v>
      </c>
      <c r="L49" s="2" t="n">
        <f aca="false">K49+J49</f>
        <v>28.73</v>
      </c>
    </row>
    <row r="50" customFormat="false" ht="15" hidden="false" customHeight="false" outlineLevel="0" collapsed="false">
      <c r="A50" s="0" t="s">
        <v>104</v>
      </c>
      <c r="B50" s="0" t="n">
        <f aca="false">B24/100</f>
        <v>32.06</v>
      </c>
      <c r="C50" s="0" t="n">
        <v>4.36</v>
      </c>
      <c r="D50" s="0" t="n">
        <v>1.94</v>
      </c>
      <c r="E50" s="0" t="n">
        <v>1.4</v>
      </c>
      <c r="F50" s="0" t="n">
        <v>0.82</v>
      </c>
      <c r="G50" s="0" t="n">
        <v>9.27</v>
      </c>
      <c r="H50" s="0" t="n">
        <v>1.66</v>
      </c>
      <c r="I50" s="0" t="n">
        <v>8.11</v>
      </c>
      <c r="J50" s="2" t="n">
        <f aca="false">SUM(C50:E50)</f>
        <v>7.7</v>
      </c>
      <c r="K50" s="2" t="n">
        <f aca="false">SUM(F50:I50)</f>
        <v>19.86</v>
      </c>
      <c r="L50" s="2" t="n">
        <f aca="false">K50+J50</f>
        <v>27.56</v>
      </c>
    </row>
    <row r="51" customFormat="false" ht="15" hidden="false" customHeight="false" outlineLevel="0" collapsed="false">
      <c r="A51" s="0" t="s">
        <v>105</v>
      </c>
      <c r="B51" s="0" t="n">
        <f aca="false">B25/100</f>
        <v>33.567</v>
      </c>
      <c r="C51" s="0" t="n">
        <v>5.13</v>
      </c>
      <c r="D51" s="0" t="n">
        <v>2.06</v>
      </c>
      <c r="E51" s="0" t="n">
        <v>1.4</v>
      </c>
      <c r="F51" s="0" t="n">
        <v>0.86</v>
      </c>
      <c r="G51" s="0" t="n">
        <v>8.58</v>
      </c>
      <c r="H51" s="0" t="n">
        <v>1.66</v>
      </c>
      <c r="I51" s="0" t="n">
        <v>9.26</v>
      </c>
      <c r="J51" s="2" t="n">
        <f aca="false">SUM(C51:E51)</f>
        <v>8.59</v>
      </c>
      <c r="K51" s="2" t="n">
        <f aca="false">SUM(F51:I51)</f>
        <v>20.36</v>
      </c>
      <c r="L51" s="2" t="n">
        <f aca="false">K51+J51</f>
        <v>28.95</v>
      </c>
    </row>
    <row r="53" customFormat="false" ht="15" hidden="false" customHeight="false" outlineLevel="0" collapsed="false">
      <c r="A53" s="1" t="s">
        <v>115</v>
      </c>
    </row>
    <row r="55" customFormat="false" ht="15" hidden="false" customHeight="false" outlineLevel="0" collapsed="false">
      <c r="A55" s="0" t="s">
        <v>116</v>
      </c>
      <c r="B55" s="0" t="s">
        <v>117</v>
      </c>
      <c r="C55" s="0" t="s">
        <v>118</v>
      </c>
      <c r="D55" s="0" t="s">
        <v>119</v>
      </c>
    </row>
    <row r="56" customFormat="false" ht="15" hidden="false" customHeight="false" outlineLevel="0" collapsed="false">
      <c r="A56" s="0" t="n">
        <v>1</v>
      </c>
      <c r="B56" s="0" t="n">
        <v>139</v>
      </c>
      <c r="C56" s="0" t="n">
        <v>64</v>
      </c>
      <c r="D56" s="0" t="n">
        <v>67.5</v>
      </c>
    </row>
    <row r="57" customFormat="false" ht="15" hidden="false" customHeight="false" outlineLevel="0" collapsed="false">
      <c r="A57" s="0" t="n">
        <v>2</v>
      </c>
      <c r="B57" s="0" t="n">
        <v>142</v>
      </c>
      <c r="C57" s="0" t="n">
        <v>11</v>
      </c>
      <c r="D57" s="0" t="n">
        <v>76.2</v>
      </c>
    </row>
    <row r="58" customFormat="false" ht="15" hidden="false" customHeight="false" outlineLevel="0" collapsed="false">
      <c r="A58" s="0" t="n">
        <v>3</v>
      </c>
      <c r="B58" s="0" t="n">
        <v>155</v>
      </c>
      <c r="C58" s="0" t="n">
        <v>89</v>
      </c>
      <c r="D58" s="0" t="n">
        <v>82</v>
      </c>
    </row>
    <row r="59" customFormat="false" ht="15" hidden="false" customHeight="false" outlineLevel="0" collapsed="false">
      <c r="A59" s="0" t="n">
        <v>4</v>
      </c>
      <c r="B59" s="0" t="n">
        <v>146</v>
      </c>
      <c r="C59" s="0" t="n">
        <v>38</v>
      </c>
      <c r="D59" s="0" t="n">
        <v>109.6</v>
      </c>
    </row>
    <row r="60" customFormat="false" ht="15" hidden="false" customHeight="false" outlineLevel="0" collapsed="false">
      <c r="A60" s="0" t="n">
        <v>5</v>
      </c>
      <c r="B60" s="0" t="n">
        <v>151</v>
      </c>
      <c r="C60" s="0" t="n">
        <v>9</v>
      </c>
      <c r="D60" s="0" t="n">
        <v>160.2</v>
      </c>
    </row>
    <row r="61" customFormat="false" ht="15" hidden="false" customHeight="false" outlineLevel="0" collapsed="false">
      <c r="A61" s="0" t="n">
        <v>6</v>
      </c>
      <c r="B61" s="0" t="n">
        <v>169</v>
      </c>
      <c r="C61" s="0" t="n">
        <v>71</v>
      </c>
      <c r="D61" s="0" t="n">
        <v>188.2</v>
      </c>
    </row>
    <row r="62" customFormat="false" ht="15" hidden="false" customHeight="false" outlineLevel="0" collapsed="false">
      <c r="A62" s="0" t="n">
        <v>7</v>
      </c>
      <c r="B62" s="0" t="n">
        <v>156</v>
      </c>
      <c r="C62" s="0" t="n">
        <v>75</v>
      </c>
      <c r="D62" s="0" t="n">
        <v>191.6</v>
      </c>
    </row>
    <row r="63" customFormat="false" ht="15" hidden="false" customHeight="false" outlineLevel="0" collapsed="false">
      <c r="A63" s="0" t="n">
        <v>8</v>
      </c>
      <c r="B63" s="0" t="n">
        <v>179</v>
      </c>
      <c r="C63" s="0" t="n">
        <v>83</v>
      </c>
      <c r="D63" s="0" t="n">
        <v>208.8</v>
      </c>
    </row>
    <row r="64" customFormat="false" ht="15" hidden="false" customHeight="false" outlineLevel="0" collapsed="false">
      <c r="A64" s="0" t="n">
        <v>9</v>
      </c>
      <c r="B64" s="0" t="n">
        <v>144</v>
      </c>
      <c r="C64" s="0" t="n">
        <v>31</v>
      </c>
      <c r="D64" s="0" t="n">
        <v>211.4</v>
      </c>
    </row>
    <row r="65" customFormat="false" ht="15" hidden="false" customHeight="false" outlineLevel="0" collapsed="false">
      <c r="A65" s="0" t="n">
        <v>10</v>
      </c>
      <c r="B65" s="0" t="n">
        <v>183</v>
      </c>
      <c r="C65" s="0" t="n">
        <v>152</v>
      </c>
      <c r="D65" s="0" t="n">
        <v>215.9</v>
      </c>
    </row>
    <row r="66" customFormat="false" ht="15" hidden="false" customHeight="false" outlineLevel="0" collapsed="false">
      <c r="A66" s="0" t="n">
        <v>11</v>
      </c>
      <c r="B66" s="0" t="n">
        <v>190</v>
      </c>
      <c r="C66" s="0" t="n">
        <v>138</v>
      </c>
      <c r="D66" s="0" t="n">
        <v>229.5</v>
      </c>
    </row>
    <row r="67" customFormat="false" ht="15" hidden="false" customHeight="false" outlineLevel="0" collapsed="false">
      <c r="A67" s="0" t="n">
        <v>12</v>
      </c>
      <c r="B67" s="0" t="n">
        <v>178</v>
      </c>
      <c r="C67" s="0" t="n">
        <v>98</v>
      </c>
      <c r="D67" s="0" t="n">
        <v>261.8</v>
      </c>
    </row>
    <row r="68" customFormat="false" ht="15" hidden="false" customHeight="false" outlineLevel="0" collapsed="false">
      <c r="A68" s="0" t="n">
        <v>13</v>
      </c>
      <c r="B68" s="0" t="n">
        <v>199</v>
      </c>
      <c r="C68" s="0" t="n">
        <v>185</v>
      </c>
      <c r="D68" s="0" t="n">
        <v>273</v>
      </c>
    </row>
    <row r="69" customFormat="false" ht="15" hidden="false" customHeight="false" outlineLevel="0" collapsed="false">
      <c r="A69" s="0" t="n">
        <v>14</v>
      </c>
      <c r="B69" s="0" t="n">
        <v>167</v>
      </c>
      <c r="C69" s="0" t="n">
        <v>136</v>
      </c>
      <c r="D69" s="0" t="n">
        <v>292.7</v>
      </c>
    </row>
    <row r="70" customFormat="false" ht="15" hidden="false" customHeight="false" outlineLevel="0" collapsed="false">
      <c r="A70" s="0" t="n">
        <v>15</v>
      </c>
      <c r="B70" s="0" t="n">
        <v>186</v>
      </c>
      <c r="C70" s="0" t="n">
        <v>60</v>
      </c>
      <c r="D70" s="0" t="n">
        <v>305.6</v>
      </c>
    </row>
    <row r="71" customFormat="false" ht="15" hidden="false" customHeight="false" outlineLevel="0" collapsed="false">
      <c r="A71" s="0" t="n">
        <v>16</v>
      </c>
      <c r="B71" s="0" t="n">
        <v>247</v>
      </c>
      <c r="C71" s="0" t="n">
        <v>140</v>
      </c>
      <c r="D71" s="0" t="n">
        <v>322.4</v>
      </c>
    </row>
    <row r="72" customFormat="false" ht="15" hidden="false" customHeight="false" outlineLevel="0" collapsed="false">
      <c r="A72" s="0" t="n">
        <v>17</v>
      </c>
      <c r="B72" s="0" t="n">
        <v>201</v>
      </c>
      <c r="C72" s="0" t="n">
        <v>104</v>
      </c>
      <c r="D72" s="0" t="n">
        <v>335.4</v>
      </c>
    </row>
    <row r="73" customFormat="false" ht="15" hidden="false" customHeight="false" outlineLevel="0" collapsed="false">
      <c r="A73" s="0" t="n">
        <v>18</v>
      </c>
      <c r="B73" s="0" t="n">
        <v>191</v>
      </c>
      <c r="C73" s="0" t="n">
        <v>148</v>
      </c>
      <c r="D73" s="0" t="n">
        <v>350.7</v>
      </c>
    </row>
    <row r="74" customFormat="false" ht="15" hidden="false" customHeight="false" outlineLevel="0" collapsed="false">
      <c r="A74" s="0" t="n">
        <v>19</v>
      </c>
      <c r="B74" s="0" t="n">
        <v>196</v>
      </c>
      <c r="C74" s="0" t="n">
        <v>109</v>
      </c>
      <c r="D74" s="0" t="n">
        <v>351.9</v>
      </c>
    </row>
    <row r="75" customFormat="false" ht="15" hidden="false" customHeight="false" outlineLevel="0" collapsed="false">
      <c r="A75" s="0" t="n">
        <v>20</v>
      </c>
      <c r="B75" s="0" t="n">
        <v>197</v>
      </c>
      <c r="C75" s="0" t="n">
        <v>121</v>
      </c>
      <c r="D75" s="0" t="n">
        <v>353.2</v>
      </c>
    </row>
    <row r="76" customFormat="false" ht="15" hidden="false" customHeight="false" outlineLevel="0" collapsed="false">
      <c r="A76" s="0" t="n">
        <v>21</v>
      </c>
      <c r="B76" s="0" t="n">
        <v>180</v>
      </c>
      <c r="C76" s="0" t="n">
        <v>130</v>
      </c>
      <c r="D76" s="0" t="n">
        <v>363.6</v>
      </c>
    </row>
    <row r="77" customFormat="false" ht="15" hidden="false" customHeight="false" outlineLevel="0" collapsed="false">
      <c r="A77" s="0" t="n">
        <v>22</v>
      </c>
      <c r="B77" s="0" t="n">
        <v>200</v>
      </c>
      <c r="C77" s="0" t="n">
        <v>94</v>
      </c>
      <c r="D77" s="0" t="n">
        <v>374.6</v>
      </c>
    </row>
    <row r="78" customFormat="false" ht="15" hidden="false" customHeight="false" outlineLevel="0" collapsed="false">
      <c r="A78" s="0" t="n">
        <v>23</v>
      </c>
      <c r="B78" s="0" t="n">
        <v>251</v>
      </c>
      <c r="C78" s="0" t="n">
        <v>176</v>
      </c>
      <c r="D78" s="0" t="n">
        <v>375.4</v>
      </c>
    </row>
    <row r="79" customFormat="false" ht="15" hidden="false" customHeight="false" outlineLevel="0" collapsed="false">
      <c r="A79" s="0" t="n">
        <v>24</v>
      </c>
      <c r="B79" s="0" t="n">
        <v>212</v>
      </c>
      <c r="C79" s="0" t="n">
        <v>178</v>
      </c>
      <c r="D79" s="0" t="n">
        <v>382.5</v>
      </c>
    </row>
    <row r="80" customFormat="false" ht="15" hidden="false" customHeight="false" outlineLevel="0" collapsed="false">
      <c r="A80" s="0" t="n">
        <v>25</v>
      </c>
      <c r="B80" s="0" t="n">
        <v>238</v>
      </c>
      <c r="C80" s="0" t="n">
        <v>168</v>
      </c>
      <c r="D80" s="0" t="n">
        <v>384.2</v>
      </c>
    </row>
    <row r="81" customFormat="false" ht="15" hidden="false" customHeight="false" outlineLevel="0" collapsed="false">
      <c r="A81" s="0" t="n">
        <v>26</v>
      </c>
      <c r="B81" s="0" t="n">
        <v>243</v>
      </c>
      <c r="C81" s="0" t="n">
        <v>62</v>
      </c>
      <c r="D81" s="0" t="n">
        <v>401.1</v>
      </c>
    </row>
    <row r="82" customFormat="false" ht="15" hidden="false" customHeight="false" outlineLevel="0" collapsed="false">
      <c r="A82" s="0" t="n">
        <v>27</v>
      </c>
      <c r="B82" s="0" t="n">
        <v>256</v>
      </c>
      <c r="C82" s="0" t="n">
        <v>87</v>
      </c>
      <c r="D82" s="0" t="n">
        <v>411.3</v>
      </c>
    </row>
    <row r="83" customFormat="false" ht="15" hidden="false" customHeight="false" outlineLevel="0" collapsed="false">
      <c r="A83" s="0" t="n">
        <v>28</v>
      </c>
      <c r="B83" s="0" t="n">
        <v>247</v>
      </c>
      <c r="C83" s="0" t="n">
        <v>163</v>
      </c>
      <c r="D83" s="0" t="n">
        <v>414.1</v>
      </c>
    </row>
    <row r="84" customFormat="false" ht="15" hidden="false" customHeight="false" outlineLevel="0" collapsed="false">
      <c r="A84" s="0" t="n">
        <v>29</v>
      </c>
      <c r="B84" s="0" t="n">
        <v>173</v>
      </c>
      <c r="C84" s="0" t="n">
        <v>114</v>
      </c>
      <c r="D84" s="0" t="n">
        <v>422.6</v>
      </c>
    </row>
    <row r="85" customFormat="false" ht="15" hidden="false" customHeight="false" outlineLevel="0" collapsed="false">
      <c r="A85" s="0" t="n">
        <v>30</v>
      </c>
      <c r="B85" s="0" t="n">
        <v>249</v>
      </c>
      <c r="C85" s="0" t="n">
        <v>188</v>
      </c>
      <c r="D85" s="0" t="n">
        <v>442.1</v>
      </c>
    </row>
    <row r="86" customFormat="false" ht="15" hidden="false" customHeight="false" outlineLevel="0" collapsed="false">
      <c r="A86" s="0" t="n">
        <v>31</v>
      </c>
      <c r="B86" s="0" t="n">
        <v>245</v>
      </c>
      <c r="C86" s="0" t="n">
        <v>157</v>
      </c>
      <c r="D86" s="0" t="n">
        <v>463</v>
      </c>
    </row>
    <row r="87" customFormat="false" ht="15" hidden="false" customHeight="false" outlineLevel="0" collapsed="false">
      <c r="A87" s="0" t="n">
        <v>32</v>
      </c>
      <c r="B87" s="0" t="n">
        <v>253</v>
      </c>
      <c r="C87" s="0" t="n">
        <v>150</v>
      </c>
      <c r="D87" s="0" t="n">
        <v>500</v>
      </c>
    </row>
    <row r="88" customFormat="false" ht="15" hidden="false" customHeight="false" outlineLevel="0" collapsed="false">
      <c r="A88" s="0" t="n">
        <v>33</v>
      </c>
      <c r="B88" s="0" t="n">
        <v>255</v>
      </c>
      <c r="C88" s="0" t="n">
        <v>120</v>
      </c>
      <c r="D88" s="0" t="n">
        <v>501.5</v>
      </c>
    </row>
    <row r="89" customFormat="false" ht="15" hidden="false" customHeight="false" outlineLevel="0" collapsed="false">
      <c r="A89" s="0" t="n">
        <v>34</v>
      </c>
      <c r="B89" s="0" t="n">
        <v>189</v>
      </c>
      <c r="C89" s="0" t="n">
        <v>191</v>
      </c>
      <c r="D89" s="0" t="n">
        <v>512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&amp;C&amp;"arial,Normale"&amp;8Internal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146"/>
  <sheetViews>
    <sheetView showFormulas="false" showGridLines="true" showRowColHeaders="true" showZeros="true" rightToLeft="false" tabSelected="false" showOutlineSymbols="true" defaultGridColor="true" view="normal" topLeftCell="A33" colorId="64" zoomScale="100" zoomScaleNormal="100" zoomScalePageLayoutView="100" workbookViewId="0">
      <selection pane="topLeft" activeCell="M58" activeCellId="0" sqref="M58"/>
    </sheetView>
  </sheetViews>
  <sheetFormatPr defaultRowHeight="15" zeroHeight="false" outlineLevelRow="0" outlineLevelCol="0"/>
  <cols>
    <col collapsed="false" customWidth="true" hidden="false" outlineLevel="0" max="13" min="1" style="0" width="8.67"/>
    <col collapsed="false" customWidth="true" hidden="false" outlineLevel="0" max="14" min="14" style="0" width="5.14"/>
    <col collapsed="false" customWidth="true" hidden="false" outlineLevel="0" max="15" min="15" style="0" width="5.28"/>
    <col collapsed="false" customWidth="true" hidden="false" outlineLevel="0" max="1025" min="16" style="0" width="8.67"/>
  </cols>
  <sheetData>
    <row r="1" customFormat="false" ht="15" hidden="false" customHeight="false" outlineLevel="0" collapsed="false">
      <c r="A1" s="1" t="s">
        <v>120</v>
      </c>
      <c r="P1" s="1" t="s">
        <v>120</v>
      </c>
      <c r="T1" s="1" t="s">
        <v>133</v>
      </c>
      <c r="X1" s="1" t="s">
        <v>134</v>
      </c>
      <c r="AB1" s="1" t="s">
        <v>135</v>
      </c>
    </row>
    <row r="2" customFormat="false" ht="15" hidden="false" customHeight="false" outlineLevel="0" collapsed="false">
      <c r="B2" s="3" t="s">
        <v>121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P2" s="0" t="s">
        <v>196</v>
      </c>
      <c r="Q2" s="0" t="s">
        <v>197</v>
      </c>
      <c r="R2" s="0" t="s">
        <v>198</v>
      </c>
      <c r="T2" s="0" t="s">
        <v>196</v>
      </c>
      <c r="U2" s="0" t="s">
        <v>197</v>
      </c>
      <c r="V2" s="0" t="s">
        <v>198</v>
      </c>
      <c r="X2" s="0" t="s">
        <v>196</v>
      </c>
      <c r="Y2" s="0" t="s">
        <v>197</v>
      </c>
      <c r="Z2" s="0" t="s">
        <v>198</v>
      </c>
      <c r="AB2" s="0" t="s">
        <v>199</v>
      </c>
      <c r="AC2" s="0" t="s">
        <v>200</v>
      </c>
    </row>
    <row r="3" customFormat="false" ht="15" hidden="false" customHeight="false" outlineLevel="0" collapsed="false">
      <c r="A3" s="3" t="n">
        <v>2005</v>
      </c>
      <c r="B3" s="0" t="n">
        <v>4479</v>
      </c>
      <c r="C3" s="0" t="n">
        <v>4496</v>
      </c>
      <c r="D3" s="0" t="n">
        <v>4333</v>
      </c>
      <c r="E3" s="0" t="n">
        <v>4184</v>
      </c>
      <c r="F3" s="0" t="n">
        <v>4212</v>
      </c>
      <c r="G3" s="0" t="n">
        <v>4115</v>
      </c>
      <c r="H3" s="0" t="n">
        <v>4095</v>
      </c>
      <c r="I3" s="0" t="n">
        <v>4217</v>
      </c>
      <c r="J3" s="0" t="n">
        <v>4267</v>
      </c>
      <c r="K3" s="0" t="n">
        <v>4441</v>
      </c>
      <c r="L3" s="0" t="n">
        <v>4534</v>
      </c>
      <c r="M3" s="0" t="n">
        <v>4840</v>
      </c>
      <c r="P3" s="0" t="n">
        <v>2005</v>
      </c>
      <c r="Q3" s="3" t="s">
        <v>121</v>
      </c>
      <c r="R3" s="0" t="n">
        <v>4479</v>
      </c>
      <c r="T3" s="0" t="n">
        <v>2004</v>
      </c>
      <c r="U3" s="3" t="s">
        <v>121</v>
      </c>
      <c r="V3" s="0" t="n">
        <v>594</v>
      </c>
      <c r="X3" s="0" t="n">
        <v>2000</v>
      </c>
      <c r="Y3" s="3" t="s">
        <v>121</v>
      </c>
      <c r="Z3" s="0" t="n">
        <v>324</v>
      </c>
      <c r="AB3" s="0" t="n">
        <v>1</v>
      </c>
      <c r="AC3" s="0" t="n">
        <v>1028</v>
      </c>
    </row>
    <row r="4" customFormat="false" ht="15" hidden="false" customHeight="false" outlineLevel="0" collapsed="false">
      <c r="A4" s="3" t="n">
        <v>2006</v>
      </c>
      <c r="B4" s="0" t="n">
        <v>4510</v>
      </c>
      <c r="C4" s="0" t="n">
        <v>4630</v>
      </c>
      <c r="D4" s="0" t="n">
        <v>4400</v>
      </c>
      <c r="E4" s="0" t="n">
        <v>4195</v>
      </c>
      <c r="F4" s="0" t="n">
        <v>4367</v>
      </c>
      <c r="G4" s="0" t="n">
        <v>4252</v>
      </c>
      <c r="H4" s="0" t="n">
        <v>4252</v>
      </c>
      <c r="I4" s="0" t="n">
        <v>4318</v>
      </c>
      <c r="J4" s="0" t="n">
        <v>4386</v>
      </c>
      <c r="K4" s="0" t="n">
        <v>4526</v>
      </c>
      <c r="L4" s="0" t="n">
        <v>4726</v>
      </c>
      <c r="M4" s="0" t="n">
        <v>4992</v>
      </c>
      <c r="P4" s="0" t="n">
        <v>2005</v>
      </c>
      <c r="Q4" s="3" t="s">
        <v>122</v>
      </c>
      <c r="R4" s="0" t="n">
        <v>4496</v>
      </c>
      <c r="T4" s="0" t="n">
        <v>2004</v>
      </c>
      <c r="U4" s="3" t="s">
        <v>122</v>
      </c>
      <c r="V4" s="0" t="n">
        <v>924</v>
      </c>
      <c r="X4" s="0" t="n">
        <v>2000</v>
      </c>
      <c r="Y4" s="3" t="s">
        <v>122</v>
      </c>
      <c r="Z4" s="0" t="n">
        <v>312</v>
      </c>
      <c r="AB4" s="0" t="n">
        <v>2</v>
      </c>
      <c r="AC4" s="0" t="n">
        <v>950</v>
      </c>
    </row>
    <row r="5" customFormat="false" ht="15" hidden="false" customHeight="false" outlineLevel="0" collapsed="false">
      <c r="A5" s="3" t="n">
        <v>2007</v>
      </c>
      <c r="B5" s="0" t="n">
        <v>4765</v>
      </c>
      <c r="C5" s="0" t="n">
        <v>4689</v>
      </c>
      <c r="D5" s="0" t="n">
        <v>4634</v>
      </c>
      <c r="E5" s="0" t="n">
        <v>4575</v>
      </c>
      <c r="F5" s="0" t="n">
        <v>4513</v>
      </c>
      <c r="G5" s="0" t="n">
        <v>4427</v>
      </c>
      <c r="H5" s="0" t="n">
        <v>4458</v>
      </c>
      <c r="I5" s="0" t="n">
        <v>4549</v>
      </c>
      <c r="J5" s="0" t="n">
        <v>4569</v>
      </c>
      <c r="K5" s="0" t="n">
        <v>4663</v>
      </c>
      <c r="L5" s="0" t="n">
        <v>4939</v>
      </c>
      <c r="M5" s="0" t="n">
        <v>5252</v>
      </c>
      <c r="P5" s="0" t="n">
        <v>2005</v>
      </c>
      <c r="Q5" s="3" t="s">
        <v>123</v>
      </c>
      <c r="R5" s="0" t="n">
        <v>4333</v>
      </c>
      <c r="T5" s="0" t="n">
        <v>2004</v>
      </c>
      <c r="U5" s="3" t="s">
        <v>123</v>
      </c>
      <c r="V5" s="0" t="n">
        <v>1166</v>
      </c>
      <c r="X5" s="0" t="n">
        <v>2000</v>
      </c>
      <c r="Y5" s="3" t="s">
        <v>123</v>
      </c>
      <c r="Z5" s="0" t="n">
        <v>318</v>
      </c>
      <c r="AB5" s="0" t="n">
        <v>3</v>
      </c>
      <c r="AC5" s="0" t="n">
        <v>1017</v>
      </c>
    </row>
    <row r="6" customFormat="false" ht="15" hidden="false" customHeight="false" outlineLevel="0" collapsed="false">
      <c r="A6" s="3" t="n">
        <v>2008</v>
      </c>
      <c r="B6" s="0" t="n">
        <v>4968</v>
      </c>
      <c r="C6" s="0" t="n">
        <v>4847</v>
      </c>
      <c r="D6" s="0" t="n">
        <v>4747</v>
      </c>
      <c r="E6" s="0" t="n">
        <v>4548</v>
      </c>
      <c r="F6" s="0" t="n">
        <v>4590</v>
      </c>
      <c r="G6" s="0" t="n">
        <v>4378</v>
      </c>
      <c r="H6" s="0" t="n">
        <v>4583</v>
      </c>
      <c r="I6" s="0" t="n">
        <v>4665</v>
      </c>
      <c r="J6" s="0" t="n">
        <v>4789</v>
      </c>
      <c r="K6" s="0" t="n">
        <v>4754</v>
      </c>
      <c r="L6" s="0" t="n">
        <v>5036</v>
      </c>
      <c r="M6" s="0" t="n">
        <v>5352</v>
      </c>
      <c r="P6" s="0" t="n">
        <v>2005</v>
      </c>
      <c r="Q6" s="3" t="s">
        <v>124</v>
      </c>
      <c r="R6" s="0" t="n">
        <v>4184</v>
      </c>
      <c r="T6" s="0" t="n">
        <v>2004</v>
      </c>
      <c r="U6" s="3" t="s">
        <v>124</v>
      </c>
      <c r="V6" s="0" t="n">
        <v>1254</v>
      </c>
      <c r="X6" s="0" t="n">
        <v>2000</v>
      </c>
      <c r="Y6" s="3" t="s">
        <v>124</v>
      </c>
      <c r="Z6" s="0" t="n">
        <v>442</v>
      </c>
      <c r="AB6" s="0" t="n">
        <v>4</v>
      </c>
      <c r="AC6" s="0" t="n">
        <v>972</v>
      </c>
    </row>
    <row r="7" customFormat="false" ht="15" hidden="false" customHeight="false" outlineLevel="0" collapsed="false">
      <c r="A7" s="3" t="n">
        <v>2009</v>
      </c>
      <c r="B7" s="0" t="n">
        <v>5077</v>
      </c>
      <c r="C7" s="0" t="n">
        <v>5151</v>
      </c>
      <c r="D7" s="0" t="n">
        <v>4951</v>
      </c>
      <c r="E7" s="0" t="n">
        <v>4826</v>
      </c>
      <c r="F7" s="0" t="n">
        <v>4837</v>
      </c>
      <c r="G7" s="0" t="n">
        <v>4703</v>
      </c>
      <c r="H7" s="0" t="n">
        <v>4811</v>
      </c>
      <c r="I7" s="0" t="n">
        <v>4825</v>
      </c>
      <c r="J7" s="0" t="n">
        <v>4862</v>
      </c>
      <c r="K7" s="0" t="n">
        <v>4986</v>
      </c>
      <c r="L7" s="0" t="n">
        <v>5262</v>
      </c>
      <c r="M7" s="0" t="n">
        <v>5476</v>
      </c>
      <c r="P7" s="0" t="n">
        <v>2005</v>
      </c>
      <c r="Q7" s="3" t="s">
        <v>125</v>
      </c>
      <c r="R7" s="0" t="n">
        <v>4212</v>
      </c>
      <c r="T7" s="0" t="n">
        <v>2004</v>
      </c>
      <c r="U7" s="3" t="s">
        <v>125</v>
      </c>
      <c r="V7" s="0" t="n">
        <v>1361</v>
      </c>
      <c r="X7" s="0" t="n">
        <v>2000</v>
      </c>
      <c r="Y7" s="3" t="s">
        <v>125</v>
      </c>
      <c r="Z7" s="0" t="n">
        <v>463</v>
      </c>
      <c r="AB7" s="0" t="n">
        <v>5</v>
      </c>
      <c r="AC7" s="0" t="n">
        <v>963</v>
      </c>
    </row>
    <row r="8" customFormat="false" ht="15" hidden="false" customHeight="false" outlineLevel="0" collapsed="false">
      <c r="A8" s="3" t="n">
        <v>2010</v>
      </c>
      <c r="B8" s="0" t="n">
        <v>5218</v>
      </c>
      <c r="C8" s="0" t="n">
        <v>5245</v>
      </c>
      <c r="D8" s="0" t="n">
        <v>5134</v>
      </c>
      <c r="E8" s="0" t="n">
        <v>4995</v>
      </c>
      <c r="F8" s="0" t="n">
        <v>4946</v>
      </c>
      <c r="G8" s="0" t="n">
        <v>4839</v>
      </c>
      <c r="H8" s="0" t="n">
        <v>4945</v>
      </c>
      <c r="I8" s="0" t="n">
        <v>5012</v>
      </c>
      <c r="J8" s="0" t="n">
        <v>5105</v>
      </c>
      <c r="K8" s="0" t="n">
        <v>5154</v>
      </c>
      <c r="L8" s="0" t="n">
        <v>5318</v>
      </c>
      <c r="M8" s="0" t="n">
        <v>5630</v>
      </c>
      <c r="P8" s="0" t="n">
        <v>2005</v>
      </c>
      <c r="Q8" s="3" t="s">
        <v>126</v>
      </c>
      <c r="R8" s="0" t="n">
        <v>4115</v>
      </c>
      <c r="T8" s="0" t="n">
        <v>2004</v>
      </c>
      <c r="U8" s="3" t="s">
        <v>126</v>
      </c>
      <c r="V8" s="0" t="n">
        <v>1436</v>
      </c>
      <c r="X8" s="0" t="n">
        <v>2000</v>
      </c>
      <c r="Y8" s="3" t="s">
        <v>126</v>
      </c>
      <c r="Z8" s="0" t="n">
        <v>431</v>
      </c>
      <c r="AB8" s="0" t="n">
        <v>6</v>
      </c>
      <c r="AC8" s="0" t="n">
        <v>973</v>
      </c>
    </row>
    <row r="9" customFormat="false" ht="15" hidden="false" customHeight="false" outlineLevel="0" collapsed="false">
      <c r="A9" s="3" t="n">
        <v>2011</v>
      </c>
      <c r="B9" s="0" t="n">
        <v>5399</v>
      </c>
      <c r="C9" s="0" t="n">
        <v>5485</v>
      </c>
      <c r="D9" s="0" t="n">
        <v>5331</v>
      </c>
      <c r="E9" s="0" t="n">
        <v>5087</v>
      </c>
      <c r="F9" s="0" t="n">
        <v>5146</v>
      </c>
      <c r="G9" s="0" t="n">
        <v>5112</v>
      </c>
      <c r="H9" s="0" t="n">
        <v>5000</v>
      </c>
      <c r="I9" s="0" t="n">
        <v>5113</v>
      </c>
      <c r="J9" s="0" t="n">
        <v>5216</v>
      </c>
      <c r="K9" s="0" t="n">
        <v>5278</v>
      </c>
      <c r="L9" s="0" t="n">
        <v>5592</v>
      </c>
      <c r="M9" s="0" t="n">
        <v>5847</v>
      </c>
      <c r="P9" s="0" t="n">
        <v>2005</v>
      </c>
      <c r="Q9" s="3" t="s">
        <v>127</v>
      </c>
      <c r="R9" s="0" t="n">
        <v>4095</v>
      </c>
      <c r="T9" s="0" t="n">
        <v>2004</v>
      </c>
      <c r="U9" s="3" t="s">
        <v>127</v>
      </c>
      <c r="V9" s="0" t="n">
        <v>1731</v>
      </c>
      <c r="X9" s="0" t="n">
        <v>2000</v>
      </c>
      <c r="Y9" s="3" t="s">
        <v>127</v>
      </c>
      <c r="Z9" s="0" t="n">
        <v>152</v>
      </c>
      <c r="AB9" s="0" t="n">
        <v>7</v>
      </c>
      <c r="AC9" s="0" t="n">
        <v>995</v>
      </c>
    </row>
    <row r="10" customFormat="false" ht="15" hidden="false" customHeight="false" outlineLevel="0" collapsed="false">
      <c r="P10" s="0" t="n">
        <v>2005</v>
      </c>
      <c r="Q10" s="3" t="s">
        <v>128</v>
      </c>
      <c r="R10" s="0" t="n">
        <v>4217</v>
      </c>
      <c r="T10" s="0" t="n">
        <v>2004</v>
      </c>
      <c r="U10" s="3" t="s">
        <v>128</v>
      </c>
      <c r="V10" s="0" t="n">
        <v>1689</v>
      </c>
      <c r="X10" s="0" t="n">
        <v>2000</v>
      </c>
      <c r="Y10" s="3" t="s">
        <v>128</v>
      </c>
      <c r="Z10" s="0" t="n">
        <v>313</v>
      </c>
      <c r="AB10" s="0" t="n">
        <v>8</v>
      </c>
      <c r="AC10" s="0" t="n">
        <v>1030</v>
      </c>
    </row>
    <row r="11" customFormat="false" ht="15" hidden="false" customHeight="false" outlineLevel="0" collapsed="false">
      <c r="A11" s="1" t="s">
        <v>133</v>
      </c>
      <c r="P11" s="0" t="n">
        <v>2005</v>
      </c>
      <c r="Q11" s="3" t="s">
        <v>129</v>
      </c>
      <c r="R11" s="0" t="n">
        <v>4267</v>
      </c>
      <c r="T11" s="0" t="n">
        <v>2004</v>
      </c>
      <c r="U11" s="3" t="s">
        <v>129</v>
      </c>
      <c r="V11" s="0" t="n">
        <v>1306</v>
      </c>
      <c r="X11" s="0" t="n">
        <v>2000</v>
      </c>
      <c r="Y11" s="3" t="s">
        <v>129</v>
      </c>
      <c r="Z11" s="0" t="n">
        <v>189</v>
      </c>
      <c r="AB11" s="0" t="n">
        <v>9</v>
      </c>
      <c r="AC11" s="0" t="n">
        <v>1013</v>
      </c>
    </row>
    <row r="12" customFormat="false" ht="15" hidden="false" customHeight="false" outlineLevel="0" collapsed="false">
      <c r="B12" s="3" t="s">
        <v>121</v>
      </c>
      <c r="C12" s="3" t="s">
        <v>122</v>
      </c>
      <c r="D12" s="3" t="s">
        <v>123</v>
      </c>
      <c r="E12" s="3" t="s">
        <v>124</v>
      </c>
      <c r="F12" s="3" t="s">
        <v>125</v>
      </c>
      <c r="G12" s="3" t="s">
        <v>126</v>
      </c>
      <c r="H12" s="3" t="s">
        <v>127</v>
      </c>
      <c r="I12" s="3" t="s">
        <v>128</v>
      </c>
      <c r="J12" s="3" t="s">
        <v>129</v>
      </c>
      <c r="K12" s="3" t="s">
        <v>130</v>
      </c>
      <c r="L12" s="3" t="s">
        <v>131</v>
      </c>
      <c r="M12" s="3" t="s">
        <v>132</v>
      </c>
      <c r="P12" s="0" t="n">
        <v>2005</v>
      </c>
      <c r="Q12" s="3" t="s">
        <v>130</v>
      </c>
      <c r="R12" s="0" t="n">
        <v>4441</v>
      </c>
      <c r="T12" s="0" t="n">
        <v>2004</v>
      </c>
      <c r="U12" s="3" t="s">
        <v>130</v>
      </c>
      <c r="V12" s="0" t="n">
        <v>1049</v>
      </c>
      <c r="X12" s="0" t="n">
        <v>2000</v>
      </c>
      <c r="Y12" s="3" t="s">
        <v>130</v>
      </c>
      <c r="Z12" s="0" t="n">
        <v>430</v>
      </c>
      <c r="AB12" s="0" t="n">
        <v>10</v>
      </c>
      <c r="AC12" s="0" t="n">
        <v>982</v>
      </c>
    </row>
    <row r="13" customFormat="false" ht="15" hidden="false" customHeight="false" outlineLevel="0" collapsed="false">
      <c r="A13" s="3" t="n">
        <v>2004</v>
      </c>
      <c r="B13" s="0" t="n">
        <v>594</v>
      </c>
      <c r="C13" s="0" t="n">
        <v>924</v>
      </c>
      <c r="D13" s="0" t="n">
        <v>1166</v>
      </c>
      <c r="E13" s="0" t="n">
        <v>1254</v>
      </c>
      <c r="F13" s="0" t="n">
        <v>1361</v>
      </c>
      <c r="G13" s="0" t="n">
        <v>1436</v>
      </c>
      <c r="H13" s="0" t="n">
        <v>1731</v>
      </c>
      <c r="I13" s="0" t="n">
        <v>1689</v>
      </c>
      <c r="J13" s="0" t="n">
        <v>1306</v>
      </c>
      <c r="K13" s="0" t="n">
        <v>1049</v>
      </c>
      <c r="L13" s="0" t="n">
        <v>804</v>
      </c>
      <c r="M13" s="0" t="n">
        <v>805</v>
      </c>
      <c r="P13" s="0" t="n">
        <v>2005</v>
      </c>
      <c r="Q13" s="3" t="s">
        <v>131</v>
      </c>
      <c r="R13" s="0" t="n">
        <v>4534</v>
      </c>
      <c r="T13" s="0" t="n">
        <v>2004</v>
      </c>
      <c r="U13" s="3" t="s">
        <v>131</v>
      </c>
      <c r="V13" s="0" t="n">
        <v>804</v>
      </c>
      <c r="X13" s="0" t="n">
        <v>2000</v>
      </c>
      <c r="Y13" s="3" t="s">
        <v>131</v>
      </c>
      <c r="Z13" s="0" t="n">
        <v>520</v>
      </c>
      <c r="AB13" s="0" t="n">
        <v>11</v>
      </c>
      <c r="AC13" s="0" t="n">
        <v>1005</v>
      </c>
    </row>
    <row r="14" customFormat="false" ht="15" hidden="false" customHeight="false" outlineLevel="0" collapsed="false">
      <c r="A14" s="3" t="n">
        <v>2005</v>
      </c>
      <c r="B14" s="0" t="n">
        <v>734</v>
      </c>
      <c r="C14" s="0" t="n">
        <v>1232</v>
      </c>
      <c r="D14" s="0" t="n">
        <v>1244</v>
      </c>
      <c r="E14" s="0" t="n">
        <v>1602</v>
      </c>
      <c r="F14" s="0" t="n">
        <v>1660</v>
      </c>
      <c r="G14" s="0" t="n">
        <v>1720</v>
      </c>
      <c r="H14" s="0" t="n">
        <v>1836</v>
      </c>
      <c r="I14" s="0" t="n">
        <v>1952</v>
      </c>
      <c r="J14" s="0" t="n">
        <v>1584</v>
      </c>
      <c r="K14" s="0" t="n">
        <v>1301</v>
      </c>
      <c r="L14" s="0" t="n">
        <v>1647</v>
      </c>
      <c r="M14" s="0" t="n">
        <v>988</v>
      </c>
      <c r="P14" s="0" t="n">
        <v>2005</v>
      </c>
      <c r="Q14" s="3" t="s">
        <v>132</v>
      </c>
      <c r="R14" s="0" t="n">
        <v>4840</v>
      </c>
      <c r="T14" s="0" t="n">
        <v>2004</v>
      </c>
      <c r="U14" s="3" t="s">
        <v>132</v>
      </c>
      <c r="V14" s="0" t="n">
        <v>805</v>
      </c>
      <c r="X14" s="0" t="n">
        <v>2000</v>
      </c>
      <c r="Y14" s="3" t="s">
        <v>132</v>
      </c>
      <c r="Z14" s="0" t="n">
        <v>667</v>
      </c>
      <c r="AB14" s="0" t="n">
        <v>12</v>
      </c>
      <c r="AC14" s="0" t="n">
        <v>1024</v>
      </c>
    </row>
    <row r="15" customFormat="false" ht="15" hidden="false" customHeight="false" outlineLevel="0" collapsed="false">
      <c r="A15" s="3" t="n">
        <v>2006</v>
      </c>
      <c r="B15" s="0" t="n">
        <v>1179</v>
      </c>
      <c r="C15" s="0" t="n">
        <v>1558</v>
      </c>
      <c r="D15" s="0" t="n">
        <v>1557</v>
      </c>
      <c r="E15" s="0" t="n">
        <v>1372</v>
      </c>
      <c r="F15" s="0" t="n">
        <v>2318</v>
      </c>
      <c r="G15" s="0" t="n">
        <v>1872</v>
      </c>
      <c r="H15" s="0" t="n">
        <v>1993</v>
      </c>
      <c r="I15" s="0" t="n">
        <v>2202</v>
      </c>
      <c r="J15" s="0" t="n">
        <v>1908</v>
      </c>
      <c r="K15" s="0" t="n">
        <v>1257</v>
      </c>
      <c r="L15" s="0" t="n">
        <v>1824</v>
      </c>
      <c r="M15" s="0" t="n">
        <v>1008</v>
      </c>
      <c r="P15" s="0" t="n">
        <v>2006</v>
      </c>
      <c r="Q15" s="3" t="s">
        <v>121</v>
      </c>
      <c r="R15" s="0" t="n">
        <v>4510</v>
      </c>
      <c r="T15" s="0" t="n">
        <v>2005</v>
      </c>
      <c r="U15" s="3" t="s">
        <v>121</v>
      </c>
      <c r="V15" s="0" t="n">
        <v>734</v>
      </c>
      <c r="X15" s="0" t="n">
        <v>2001</v>
      </c>
      <c r="Y15" s="3" t="s">
        <v>121</v>
      </c>
      <c r="Z15" s="0" t="n">
        <v>482</v>
      </c>
      <c r="AB15" s="0" t="n">
        <v>13</v>
      </c>
      <c r="AC15" s="0" t="n">
        <v>1026</v>
      </c>
    </row>
    <row r="16" customFormat="false" ht="15" hidden="false" customHeight="false" outlineLevel="0" collapsed="false">
      <c r="A16" s="3" t="n">
        <v>2007</v>
      </c>
      <c r="B16" s="0" t="n">
        <v>1313</v>
      </c>
      <c r="C16" s="0" t="n">
        <v>1707</v>
      </c>
      <c r="D16" s="0" t="n">
        <v>1804</v>
      </c>
      <c r="E16" s="0" t="n">
        <v>1610</v>
      </c>
      <c r="F16" s="0" t="n">
        <v>2850</v>
      </c>
      <c r="G16" s="0" t="n">
        <v>2871</v>
      </c>
      <c r="H16" s="0" t="n">
        <v>2161</v>
      </c>
      <c r="I16" s="0" t="n">
        <v>2282</v>
      </c>
      <c r="J16" s="0" t="n">
        <v>1851</v>
      </c>
      <c r="K16" s="0" t="n">
        <v>1604</v>
      </c>
      <c r="L16" s="0" t="n">
        <v>1783</v>
      </c>
      <c r="M16" s="0" t="n">
        <v>1008</v>
      </c>
      <c r="P16" s="0" t="n">
        <v>2006</v>
      </c>
      <c r="Q16" s="3" t="s">
        <v>122</v>
      </c>
      <c r="R16" s="0" t="n">
        <v>4630</v>
      </c>
      <c r="T16" s="0" t="n">
        <v>2005</v>
      </c>
      <c r="U16" s="3" t="s">
        <v>122</v>
      </c>
      <c r="V16" s="0" t="n">
        <v>1232</v>
      </c>
      <c r="X16" s="0" t="n">
        <v>2001</v>
      </c>
      <c r="Y16" s="3" t="s">
        <v>122</v>
      </c>
      <c r="Z16" s="0" t="n">
        <v>624</v>
      </c>
      <c r="AB16" s="0" t="n">
        <v>14</v>
      </c>
      <c r="AC16" s="0" t="n">
        <v>977</v>
      </c>
    </row>
    <row r="17" customFormat="false" ht="15" hidden="false" customHeight="false" outlineLevel="0" collapsed="false">
      <c r="A17" s="3" t="n">
        <v>2008</v>
      </c>
      <c r="B17" s="0" t="n">
        <v>1560</v>
      </c>
      <c r="C17" s="0" t="n">
        <v>1951</v>
      </c>
      <c r="D17" s="0" t="n">
        <v>1728</v>
      </c>
      <c r="E17" s="0" t="n">
        <v>1684</v>
      </c>
      <c r="F17" s="0" t="n">
        <v>3000</v>
      </c>
      <c r="G17" s="0" t="n">
        <v>2579</v>
      </c>
      <c r="H17" s="0" t="n">
        <v>2847</v>
      </c>
      <c r="I17" s="0" t="n">
        <v>3469</v>
      </c>
      <c r="J17" s="0" t="n">
        <v>2538</v>
      </c>
      <c r="K17" s="0" t="n">
        <v>2173</v>
      </c>
      <c r="L17" s="0" t="n">
        <v>2194</v>
      </c>
      <c r="M17" s="0" t="n">
        <v>1333</v>
      </c>
      <c r="P17" s="0" t="n">
        <v>2006</v>
      </c>
      <c r="Q17" s="3" t="s">
        <v>123</v>
      </c>
      <c r="R17" s="0" t="n">
        <v>4400</v>
      </c>
      <c r="T17" s="0" t="n">
        <v>2005</v>
      </c>
      <c r="U17" s="3" t="s">
        <v>123</v>
      </c>
      <c r="V17" s="0" t="n">
        <v>1244</v>
      </c>
      <c r="X17" s="0" t="n">
        <v>2001</v>
      </c>
      <c r="Y17" s="3" t="s">
        <v>123</v>
      </c>
      <c r="Z17" s="0" t="n">
        <v>625</v>
      </c>
      <c r="AB17" s="0" t="n">
        <v>15</v>
      </c>
      <c r="AC17" s="0" t="n">
        <v>979</v>
      </c>
    </row>
    <row r="18" customFormat="false" ht="15" hidden="false" customHeight="false" outlineLevel="0" collapsed="false">
      <c r="A18" s="3" t="n">
        <v>2009</v>
      </c>
      <c r="B18" s="0" t="n">
        <v>1515</v>
      </c>
      <c r="C18" s="0" t="n">
        <v>2105</v>
      </c>
      <c r="D18" s="0" t="n">
        <v>2090</v>
      </c>
      <c r="E18" s="0" t="n">
        <v>2447</v>
      </c>
      <c r="F18" s="0" t="n">
        <v>3095</v>
      </c>
      <c r="G18" s="0" t="n">
        <v>2222</v>
      </c>
      <c r="H18" s="0" t="n">
        <v>3217</v>
      </c>
      <c r="I18" s="0" t="n">
        <v>3444</v>
      </c>
      <c r="J18" s="0" t="n">
        <v>2781</v>
      </c>
      <c r="K18" s="0" t="n">
        <v>2186</v>
      </c>
      <c r="L18" s="0" t="n">
        <v>2944</v>
      </c>
      <c r="M18" s="0" t="n">
        <v>1308</v>
      </c>
      <c r="P18" s="0" t="n">
        <v>2006</v>
      </c>
      <c r="Q18" s="3" t="s">
        <v>124</v>
      </c>
      <c r="R18" s="0" t="n">
        <v>4195</v>
      </c>
      <c r="T18" s="0" t="n">
        <v>2005</v>
      </c>
      <c r="U18" s="3" t="s">
        <v>124</v>
      </c>
      <c r="V18" s="0" t="n">
        <v>1602</v>
      </c>
      <c r="X18" s="0" t="n">
        <v>2001</v>
      </c>
      <c r="Y18" s="3" t="s">
        <v>124</v>
      </c>
      <c r="Z18" s="0" t="n">
        <v>606</v>
      </c>
      <c r="AB18" s="0" t="n">
        <v>16</v>
      </c>
      <c r="AC18" s="0" t="n">
        <v>1035</v>
      </c>
    </row>
    <row r="19" customFormat="false" ht="15" hidden="false" customHeight="false" outlineLevel="0" collapsed="false">
      <c r="A19" s="3" t="n">
        <v>2010</v>
      </c>
      <c r="B19" s="0" t="n">
        <v>1638</v>
      </c>
      <c r="C19" s="0" t="n">
        <v>1905</v>
      </c>
      <c r="D19" s="0" t="n">
        <v>2677</v>
      </c>
      <c r="E19" s="0" t="n">
        <v>2379</v>
      </c>
      <c r="F19" s="0" t="n">
        <v>3105</v>
      </c>
      <c r="G19" s="0" t="n">
        <v>3507</v>
      </c>
      <c r="H19" s="0" t="n">
        <v>3311</v>
      </c>
      <c r="I19" s="0" t="n">
        <v>3925</v>
      </c>
      <c r="J19" s="0" t="n">
        <v>2991</v>
      </c>
      <c r="K19" s="0" t="n">
        <v>2471</v>
      </c>
      <c r="L19" s="0" t="n">
        <v>2297</v>
      </c>
      <c r="M19" s="0" t="n">
        <v>1186</v>
      </c>
      <c r="P19" s="0" t="n">
        <v>2006</v>
      </c>
      <c r="Q19" s="3" t="s">
        <v>125</v>
      </c>
      <c r="R19" s="0" t="n">
        <v>4367</v>
      </c>
      <c r="T19" s="0" t="n">
        <v>2005</v>
      </c>
      <c r="U19" s="3" t="s">
        <v>125</v>
      </c>
      <c r="V19" s="0" t="n">
        <v>1660</v>
      </c>
      <c r="X19" s="0" t="n">
        <v>2001</v>
      </c>
      <c r="Y19" s="3" t="s">
        <v>125</v>
      </c>
      <c r="Z19" s="0" t="n">
        <v>499</v>
      </c>
      <c r="AB19" s="0" t="n">
        <v>17</v>
      </c>
      <c r="AC19" s="0" t="n">
        <v>982</v>
      </c>
    </row>
    <row r="20" customFormat="false" ht="15" hidden="false" customHeight="false" outlineLevel="0" collapsed="false">
      <c r="A20" s="3" t="n">
        <v>2011</v>
      </c>
      <c r="B20" s="0" t="n">
        <v>2102</v>
      </c>
      <c r="C20" s="0" t="n">
        <v>2238</v>
      </c>
      <c r="D20" s="0" t="n">
        <v>2930</v>
      </c>
      <c r="E20" s="0" t="n">
        <v>2587</v>
      </c>
      <c r="F20" s="0" t="n">
        <v>3542</v>
      </c>
      <c r="G20" s="0" t="n">
        <v>4070</v>
      </c>
      <c r="H20" s="0" t="n">
        <v>4380</v>
      </c>
      <c r="I20" s="0" t="n">
        <v>4388</v>
      </c>
      <c r="J20" s="0" t="n">
        <v>3913</v>
      </c>
      <c r="K20" s="0" t="n">
        <v>3075</v>
      </c>
      <c r="L20" s="0" t="n">
        <v>2936</v>
      </c>
      <c r="M20" s="0" t="n">
        <v>1908</v>
      </c>
      <c r="P20" s="0" t="n">
        <v>2006</v>
      </c>
      <c r="Q20" s="3" t="s">
        <v>126</v>
      </c>
      <c r="R20" s="0" t="n">
        <v>4252</v>
      </c>
      <c r="T20" s="0" t="n">
        <v>2005</v>
      </c>
      <c r="U20" s="3" t="s">
        <v>126</v>
      </c>
      <c r="V20" s="0" t="n">
        <v>1720</v>
      </c>
      <c r="X20" s="0" t="n">
        <v>2001</v>
      </c>
      <c r="Y20" s="3" t="s">
        <v>126</v>
      </c>
      <c r="Z20" s="0" t="n">
        <v>440</v>
      </c>
      <c r="AB20" s="0" t="n">
        <v>18</v>
      </c>
      <c r="AC20" s="0" t="n">
        <v>977</v>
      </c>
    </row>
    <row r="21" customFormat="false" ht="15" hidden="false" customHeight="false" outlineLevel="0" collapsed="false">
      <c r="P21" s="0" t="n">
        <v>2006</v>
      </c>
      <c r="Q21" s="3" t="s">
        <v>127</v>
      </c>
      <c r="R21" s="0" t="n">
        <v>4252</v>
      </c>
      <c r="T21" s="0" t="n">
        <v>2005</v>
      </c>
      <c r="U21" s="3" t="s">
        <v>127</v>
      </c>
      <c r="V21" s="0" t="n">
        <v>1836</v>
      </c>
      <c r="X21" s="0" t="n">
        <v>2001</v>
      </c>
      <c r="Y21" s="3" t="s">
        <v>127</v>
      </c>
      <c r="Z21" s="0" t="n">
        <v>525</v>
      </c>
      <c r="AB21" s="0" t="n">
        <v>19</v>
      </c>
      <c r="AC21" s="0" t="n">
        <v>1012</v>
      </c>
    </row>
    <row r="22" customFormat="false" ht="15" hidden="false" customHeight="false" outlineLevel="0" collapsed="false">
      <c r="A22" s="1" t="s">
        <v>134</v>
      </c>
      <c r="P22" s="0" t="n">
        <v>2006</v>
      </c>
      <c r="Q22" s="3" t="s">
        <v>128</v>
      </c>
      <c r="R22" s="0" t="n">
        <v>4318</v>
      </c>
      <c r="T22" s="0" t="n">
        <v>2005</v>
      </c>
      <c r="U22" s="3" t="s">
        <v>128</v>
      </c>
      <c r="V22" s="0" t="n">
        <v>1952</v>
      </c>
      <c r="X22" s="0" t="n">
        <v>2001</v>
      </c>
      <c r="Y22" s="3" t="s">
        <v>128</v>
      </c>
      <c r="Z22" s="0" t="n">
        <v>463</v>
      </c>
      <c r="AB22" s="0" t="n">
        <v>20</v>
      </c>
      <c r="AC22" s="0" t="n">
        <v>1007</v>
      </c>
    </row>
    <row r="23" customFormat="false" ht="15" hidden="false" customHeight="false" outlineLevel="0" collapsed="false">
      <c r="B23" s="3" t="s">
        <v>121</v>
      </c>
      <c r="C23" s="3" t="s">
        <v>122</v>
      </c>
      <c r="D23" s="3" t="s">
        <v>123</v>
      </c>
      <c r="E23" s="3" t="s">
        <v>124</v>
      </c>
      <c r="F23" s="3" t="s">
        <v>125</v>
      </c>
      <c r="G23" s="3" t="s">
        <v>126</v>
      </c>
      <c r="H23" s="3" t="s">
        <v>127</v>
      </c>
      <c r="I23" s="3" t="s">
        <v>128</v>
      </c>
      <c r="J23" s="3" t="s">
        <v>129</v>
      </c>
      <c r="K23" s="3" t="s">
        <v>130</v>
      </c>
      <c r="L23" s="3" t="s">
        <v>131</v>
      </c>
      <c r="M23" s="3" t="s">
        <v>132</v>
      </c>
      <c r="P23" s="0" t="n">
        <v>2006</v>
      </c>
      <c r="Q23" s="3" t="s">
        <v>129</v>
      </c>
      <c r="R23" s="0" t="n">
        <v>4386</v>
      </c>
      <c r="T23" s="0" t="n">
        <v>2005</v>
      </c>
      <c r="U23" s="3" t="s">
        <v>129</v>
      </c>
      <c r="V23" s="0" t="n">
        <v>1584</v>
      </c>
      <c r="X23" s="0" t="n">
        <v>2001</v>
      </c>
      <c r="Y23" s="3" t="s">
        <v>129</v>
      </c>
      <c r="Z23" s="0" t="n">
        <v>501</v>
      </c>
      <c r="AB23" s="0" t="n">
        <v>21</v>
      </c>
      <c r="AC23" s="0" t="n">
        <v>1006</v>
      </c>
    </row>
    <row r="24" customFormat="false" ht="15" hidden="false" customHeight="false" outlineLevel="0" collapsed="false">
      <c r="A24" s="3" t="n">
        <v>2000</v>
      </c>
      <c r="B24" s="0" t="n">
        <v>324</v>
      </c>
      <c r="C24" s="0" t="n">
        <v>312</v>
      </c>
      <c r="D24" s="0" t="n">
        <v>318</v>
      </c>
      <c r="E24" s="0" t="n">
        <v>442</v>
      </c>
      <c r="F24" s="0" t="n">
        <v>463</v>
      </c>
      <c r="G24" s="0" t="n">
        <v>431</v>
      </c>
      <c r="H24" s="0" t="n">
        <v>152</v>
      </c>
      <c r="I24" s="0" t="n">
        <v>313</v>
      </c>
      <c r="J24" s="0" t="n">
        <v>189</v>
      </c>
      <c r="K24" s="0" t="n">
        <v>430</v>
      </c>
      <c r="L24" s="0" t="n">
        <v>520</v>
      </c>
      <c r="M24" s="0" t="n">
        <v>667</v>
      </c>
      <c r="P24" s="0" t="n">
        <v>2006</v>
      </c>
      <c r="Q24" s="3" t="s">
        <v>130</v>
      </c>
      <c r="R24" s="0" t="n">
        <v>4526</v>
      </c>
      <c r="T24" s="0" t="n">
        <v>2005</v>
      </c>
      <c r="U24" s="3" t="s">
        <v>130</v>
      </c>
      <c r="V24" s="0" t="n">
        <v>1301</v>
      </c>
      <c r="X24" s="0" t="n">
        <v>2001</v>
      </c>
      <c r="Y24" s="3" t="s">
        <v>130</v>
      </c>
      <c r="Z24" s="0" t="n">
        <v>659</v>
      </c>
      <c r="AB24" s="0" t="n">
        <v>22</v>
      </c>
      <c r="AC24" s="0" t="n">
        <v>1041</v>
      </c>
    </row>
    <row r="25" customFormat="false" ht="15" hidden="false" customHeight="false" outlineLevel="0" collapsed="false">
      <c r="A25" s="3" t="n">
        <v>2001</v>
      </c>
      <c r="B25" s="0" t="n">
        <v>482</v>
      </c>
      <c r="C25" s="0" t="n">
        <v>624</v>
      </c>
      <c r="D25" s="0" t="n">
        <v>625</v>
      </c>
      <c r="E25" s="0" t="n">
        <v>606</v>
      </c>
      <c r="F25" s="0" t="n">
        <v>499</v>
      </c>
      <c r="G25" s="0" t="n">
        <v>440</v>
      </c>
      <c r="H25" s="0" t="n">
        <v>525</v>
      </c>
      <c r="I25" s="0" t="n">
        <v>463</v>
      </c>
      <c r="J25" s="0" t="n">
        <v>501</v>
      </c>
      <c r="K25" s="0" t="n">
        <v>659</v>
      </c>
      <c r="L25" s="0" t="n">
        <v>741</v>
      </c>
      <c r="M25" s="0" t="n">
        <v>946</v>
      </c>
      <c r="P25" s="0" t="n">
        <v>2006</v>
      </c>
      <c r="Q25" s="3" t="s">
        <v>131</v>
      </c>
      <c r="R25" s="0" t="n">
        <v>4726</v>
      </c>
      <c r="T25" s="0" t="n">
        <v>2005</v>
      </c>
      <c r="U25" s="3" t="s">
        <v>131</v>
      </c>
      <c r="V25" s="0" t="n">
        <v>1647</v>
      </c>
      <c r="X25" s="0" t="n">
        <v>2001</v>
      </c>
      <c r="Y25" s="3" t="s">
        <v>131</v>
      </c>
      <c r="Z25" s="0" t="n">
        <v>741</v>
      </c>
      <c r="AB25" s="0" t="n">
        <v>23</v>
      </c>
      <c r="AC25" s="0" t="n">
        <v>980</v>
      </c>
    </row>
    <row r="26" customFormat="false" ht="15" hidden="false" customHeight="false" outlineLevel="0" collapsed="false">
      <c r="A26" s="3" t="n">
        <v>2002</v>
      </c>
      <c r="B26" s="0" t="n">
        <v>710</v>
      </c>
      <c r="C26" s="0" t="n">
        <v>789</v>
      </c>
      <c r="D26" s="0" t="n">
        <v>769</v>
      </c>
      <c r="E26" s="0" t="n">
        <v>1037</v>
      </c>
      <c r="F26" s="0" t="n">
        <v>747</v>
      </c>
      <c r="G26" s="0" t="n">
        <v>763</v>
      </c>
      <c r="H26" s="0" t="n">
        <v>601</v>
      </c>
      <c r="I26" s="0" t="n">
        <v>607</v>
      </c>
      <c r="J26" s="0" t="n">
        <v>687</v>
      </c>
      <c r="K26" s="0" t="n">
        <v>944</v>
      </c>
      <c r="L26" s="0" t="n">
        <v>964</v>
      </c>
      <c r="M26" s="0" t="n">
        <v>1104</v>
      </c>
      <c r="P26" s="0" t="n">
        <v>2006</v>
      </c>
      <c r="Q26" s="3" t="s">
        <v>132</v>
      </c>
      <c r="R26" s="0" t="n">
        <v>4992</v>
      </c>
      <c r="T26" s="0" t="n">
        <v>2005</v>
      </c>
      <c r="U26" s="3" t="s">
        <v>132</v>
      </c>
      <c r="V26" s="0" t="n">
        <v>988</v>
      </c>
      <c r="X26" s="0" t="n">
        <v>2001</v>
      </c>
      <c r="Y26" s="3" t="s">
        <v>132</v>
      </c>
      <c r="Z26" s="0" t="n">
        <v>946</v>
      </c>
      <c r="AB26" s="0" t="n">
        <v>24</v>
      </c>
      <c r="AC26" s="0" t="n">
        <v>982</v>
      </c>
    </row>
    <row r="27" customFormat="false" ht="15" hidden="false" customHeight="false" outlineLevel="0" collapsed="false">
      <c r="A27" s="3" t="n">
        <v>2003</v>
      </c>
      <c r="B27" s="0" t="n">
        <v>989</v>
      </c>
      <c r="C27" s="0" t="n">
        <v>825</v>
      </c>
      <c r="D27" s="0" t="n">
        <v>879</v>
      </c>
      <c r="E27" s="0" t="n">
        <v>1012</v>
      </c>
      <c r="F27" s="0" t="n">
        <v>827</v>
      </c>
      <c r="G27" s="0" t="n">
        <v>951</v>
      </c>
      <c r="H27" s="0" t="n">
        <v>1256</v>
      </c>
      <c r="I27" s="0" t="n">
        <v>842</v>
      </c>
      <c r="J27" s="0" t="n">
        <v>1015</v>
      </c>
      <c r="K27" s="0" t="n">
        <v>968</v>
      </c>
      <c r="L27" s="0" t="n">
        <v>1076</v>
      </c>
      <c r="M27" s="0" t="n">
        <v>1341</v>
      </c>
      <c r="P27" s="0" t="n">
        <v>2007</v>
      </c>
      <c r="Q27" s="3" t="s">
        <v>121</v>
      </c>
      <c r="R27" s="0" t="n">
        <v>4765</v>
      </c>
      <c r="T27" s="0" t="n">
        <v>2006</v>
      </c>
      <c r="U27" s="3" t="s">
        <v>121</v>
      </c>
      <c r="V27" s="0" t="n">
        <v>1179</v>
      </c>
      <c r="X27" s="0" t="n">
        <v>2002</v>
      </c>
      <c r="Y27" s="3" t="s">
        <v>121</v>
      </c>
      <c r="Z27" s="0" t="n">
        <v>710</v>
      </c>
      <c r="AB27" s="0" t="n">
        <v>25</v>
      </c>
      <c r="AC27" s="0" t="n">
        <v>1018</v>
      </c>
    </row>
    <row r="28" customFormat="false" ht="15" hidden="false" customHeight="false" outlineLevel="0" collapsed="false">
      <c r="A28" s="3" t="n">
        <v>2004</v>
      </c>
      <c r="B28" s="0" t="n">
        <v>1183</v>
      </c>
      <c r="C28" s="0" t="n">
        <v>1143</v>
      </c>
      <c r="D28" s="0" t="n">
        <v>1257</v>
      </c>
      <c r="E28" s="0" t="n">
        <v>1291</v>
      </c>
      <c r="F28" s="0" t="n">
        <v>1100</v>
      </c>
      <c r="G28" s="0" t="n">
        <v>984</v>
      </c>
      <c r="H28" s="0" t="n">
        <v>1126</v>
      </c>
      <c r="I28" s="0" t="n">
        <v>1079</v>
      </c>
      <c r="J28" s="0" t="n">
        <v>1152</v>
      </c>
      <c r="K28" s="0" t="n">
        <v>1230</v>
      </c>
      <c r="L28" s="0" t="n">
        <v>1402</v>
      </c>
      <c r="M28" s="0" t="n">
        <v>1405</v>
      </c>
      <c r="P28" s="0" t="n">
        <v>2007</v>
      </c>
      <c r="Q28" s="3" t="s">
        <v>122</v>
      </c>
      <c r="R28" s="0" t="n">
        <v>4689</v>
      </c>
      <c r="T28" s="0" t="n">
        <v>2006</v>
      </c>
      <c r="U28" s="3" t="s">
        <v>122</v>
      </c>
      <c r="V28" s="0" t="n">
        <v>1558</v>
      </c>
      <c r="X28" s="0" t="n">
        <v>2002</v>
      </c>
      <c r="Y28" s="3" t="s">
        <v>122</v>
      </c>
      <c r="Z28" s="0" t="n">
        <v>789</v>
      </c>
      <c r="AB28" s="0" t="n">
        <v>26</v>
      </c>
      <c r="AC28" s="0" t="n">
        <v>1032</v>
      </c>
    </row>
    <row r="29" customFormat="false" ht="15" hidden="false" customHeight="false" outlineLevel="0" collapsed="false">
      <c r="A29" s="3" t="n">
        <v>2005</v>
      </c>
      <c r="B29" s="0" t="n">
        <v>1208</v>
      </c>
      <c r="C29" s="0" t="n">
        <v>1442</v>
      </c>
      <c r="D29" s="0" t="n">
        <v>1229</v>
      </c>
      <c r="E29" s="0" t="n">
        <v>1250</v>
      </c>
      <c r="F29" s="0" t="n">
        <v>1173</v>
      </c>
      <c r="G29" s="0" t="n">
        <v>1261</v>
      </c>
      <c r="H29" s="0" t="n">
        <v>1377</v>
      </c>
      <c r="I29" s="0" t="n">
        <v>986</v>
      </c>
      <c r="J29" s="0" t="n">
        <v>1256</v>
      </c>
      <c r="K29" s="0" t="n">
        <v>1406</v>
      </c>
      <c r="L29" s="0" t="n">
        <v>1449</v>
      </c>
      <c r="M29" s="0" t="n">
        <v>1509</v>
      </c>
      <c r="P29" s="0" t="n">
        <v>2007</v>
      </c>
      <c r="Q29" s="3" t="s">
        <v>123</v>
      </c>
      <c r="R29" s="0" t="n">
        <v>4634</v>
      </c>
      <c r="T29" s="0" t="n">
        <v>2006</v>
      </c>
      <c r="U29" s="3" t="s">
        <v>123</v>
      </c>
      <c r="V29" s="0" t="n">
        <v>1557</v>
      </c>
      <c r="X29" s="0" t="n">
        <v>2002</v>
      </c>
      <c r="Y29" s="3" t="s">
        <v>123</v>
      </c>
      <c r="Z29" s="0" t="n">
        <v>769</v>
      </c>
      <c r="AB29" s="0" t="n">
        <v>27</v>
      </c>
      <c r="AC29" s="0" t="n">
        <v>999</v>
      </c>
    </row>
    <row r="30" customFormat="false" ht="15" hidden="false" customHeight="false" outlineLevel="0" collapsed="false">
      <c r="A30" s="3" t="n">
        <v>2006</v>
      </c>
      <c r="B30" s="0" t="n">
        <v>1590</v>
      </c>
      <c r="C30" s="0" t="n">
        <v>1504</v>
      </c>
      <c r="D30" s="0" t="n">
        <v>1508</v>
      </c>
      <c r="E30" s="0" t="n">
        <v>1429</v>
      </c>
      <c r="F30" s="0" t="n">
        <v>1443</v>
      </c>
      <c r="G30" s="0" t="n">
        <v>1589</v>
      </c>
      <c r="H30" s="0" t="n">
        <v>1475</v>
      </c>
      <c r="I30" s="0" t="n">
        <v>1451</v>
      </c>
      <c r="J30" s="0" t="n">
        <v>1440</v>
      </c>
      <c r="K30" s="0" t="n">
        <v>1504</v>
      </c>
      <c r="L30" s="0" t="n">
        <v>1545</v>
      </c>
      <c r="M30" s="0" t="n">
        <v>1606</v>
      </c>
      <c r="P30" s="0" t="n">
        <v>2007</v>
      </c>
      <c r="Q30" s="3" t="s">
        <v>124</v>
      </c>
      <c r="R30" s="0" t="n">
        <v>4575</v>
      </c>
      <c r="T30" s="0" t="n">
        <v>2006</v>
      </c>
      <c r="U30" s="3" t="s">
        <v>124</v>
      </c>
      <c r="V30" s="0" t="n">
        <v>1372</v>
      </c>
      <c r="X30" s="0" t="n">
        <v>2002</v>
      </c>
      <c r="Y30" s="3" t="s">
        <v>124</v>
      </c>
      <c r="Z30" s="0" t="n">
        <v>1037</v>
      </c>
      <c r="AB30" s="0" t="n">
        <v>28</v>
      </c>
      <c r="AC30" s="0" t="n">
        <v>1012</v>
      </c>
    </row>
    <row r="31" customFormat="false" ht="15" hidden="false" customHeight="false" outlineLevel="0" collapsed="false">
      <c r="A31" s="3" t="n">
        <v>2007</v>
      </c>
      <c r="B31" s="0" t="n">
        <v>1665</v>
      </c>
      <c r="C31" s="0" t="n">
        <v>1826</v>
      </c>
      <c r="D31" s="0" t="n">
        <v>1460</v>
      </c>
      <c r="E31" s="0" t="n">
        <v>1493</v>
      </c>
      <c r="F31" s="0" t="n">
        <v>1550</v>
      </c>
      <c r="G31" s="0" t="n">
        <v>1731</v>
      </c>
      <c r="H31" s="0" t="n">
        <v>1562</v>
      </c>
      <c r="I31" s="0" t="n">
        <v>1513</v>
      </c>
      <c r="J31" s="0" t="n">
        <v>1564</v>
      </c>
      <c r="K31" s="0" t="n">
        <v>1588</v>
      </c>
      <c r="L31" s="0" t="n">
        <v>1563</v>
      </c>
      <c r="M31" s="0" t="n">
        <v>1918</v>
      </c>
      <c r="P31" s="0" t="n">
        <v>2007</v>
      </c>
      <c r="Q31" s="3" t="s">
        <v>125</v>
      </c>
      <c r="R31" s="0" t="n">
        <v>4513</v>
      </c>
      <c r="T31" s="0" t="n">
        <v>2006</v>
      </c>
      <c r="U31" s="3" t="s">
        <v>125</v>
      </c>
      <c r="V31" s="0" t="n">
        <v>2318</v>
      </c>
      <c r="X31" s="0" t="n">
        <v>2002</v>
      </c>
      <c r="Y31" s="3" t="s">
        <v>125</v>
      </c>
      <c r="Z31" s="0" t="n">
        <v>747</v>
      </c>
      <c r="AB31" s="0" t="n">
        <v>29</v>
      </c>
      <c r="AC31" s="0" t="n">
        <v>988</v>
      </c>
    </row>
    <row r="32" customFormat="false" ht="15" hidden="false" customHeight="false" outlineLevel="0" collapsed="false">
      <c r="A32" s="3" t="n">
        <v>2008</v>
      </c>
      <c r="B32" s="0" t="n">
        <v>1957</v>
      </c>
      <c r="C32" s="0" t="n">
        <v>1561</v>
      </c>
      <c r="D32" s="0" t="n">
        <v>1617</v>
      </c>
      <c r="E32" s="0" t="n">
        <v>1589</v>
      </c>
      <c r="F32" s="0" t="n">
        <v>1658</v>
      </c>
      <c r="G32" s="0" t="n">
        <v>1636</v>
      </c>
      <c r="H32" s="0" t="n">
        <v>1626</v>
      </c>
      <c r="I32" s="0" t="n">
        <v>1634</v>
      </c>
      <c r="J32" s="0" t="n">
        <v>1861</v>
      </c>
      <c r="K32" s="0" t="n">
        <v>1772</v>
      </c>
      <c r="L32" s="0" t="n">
        <v>1726</v>
      </c>
      <c r="M32" s="0" t="n">
        <v>1843</v>
      </c>
      <c r="P32" s="0" t="n">
        <v>2007</v>
      </c>
      <c r="Q32" s="3" t="s">
        <v>126</v>
      </c>
      <c r="R32" s="0" t="n">
        <v>4427</v>
      </c>
      <c r="T32" s="0" t="n">
        <v>2006</v>
      </c>
      <c r="U32" s="3" t="s">
        <v>126</v>
      </c>
      <c r="V32" s="0" t="n">
        <v>1872</v>
      </c>
      <c r="X32" s="0" t="n">
        <v>2002</v>
      </c>
      <c r="Y32" s="3" t="s">
        <v>126</v>
      </c>
      <c r="Z32" s="0" t="n">
        <v>763</v>
      </c>
      <c r="AB32" s="0" t="n">
        <v>30</v>
      </c>
      <c r="AC32" s="0" t="n">
        <v>981</v>
      </c>
    </row>
    <row r="33" customFormat="false" ht="15" hidden="false" customHeight="false" outlineLevel="0" collapsed="false">
      <c r="A33" s="3" t="n">
        <v>2009</v>
      </c>
      <c r="B33" s="0" t="n">
        <v>1905</v>
      </c>
      <c r="C33" s="0" t="n">
        <v>1868</v>
      </c>
      <c r="D33" s="0" t="n">
        <v>1665</v>
      </c>
      <c r="E33" s="0" t="n">
        <v>1981</v>
      </c>
      <c r="F33" s="0" t="n">
        <v>1899</v>
      </c>
      <c r="G33" s="0" t="n">
        <v>1658</v>
      </c>
      <c r="H33" s="0" t="n">
        <v>1777</v>
      </c>
      <c r="I33" s="0" t="n">
        <v>1552</v>
      </c>
      <c r="J33" s="0" t="n">
        <v>1601</v>
      </c>
      <c r="K33" s="0" t="n">
        <v>1782</v>
      </c>
      <c r="L33" s="0" t="n">
        <v>1853</v>
      </c>
      <c r="M33" s="0" t="n">
        <v>2041</v>
      </c>
      <c r="P33" s="0" t="n">
        <v>2007</v>
      </c>
      <c r="Q33" s="3" t="s">
        <v>127</v>
      </c>
      <c r="R33" s="0" t="n">
        <v>4458</v>
      </c>
      <c r="T33" s="0" t="n">
        <v>2006</v>
      </c>
      <c r="U33" s="3" t="s">
        <v>127</v>
      </c>
      <c r="V33" s="0" t="n">
        <v>1993</v>
      </c>
      <c r="X33" s="0" t="n">
        <v>2002</v>
      </c>
      <c r="Y33" s="3" t="s">
        <v>127</v>
      </c>
      <c r="Z33" s="0" t="n">
        <v>601</v>
      </c>
      <c r="AB33" s="0" t="n">
        <v>31</v>
      </c>
      <c r="AC33" s="0" t="n">
        <v>1035</v>
      </c>
    </row>
    <row r="34" customFormat="false" ht="15" hidden="false" customHeight="false" outlineLevel="0" collapsed="false">
      <c r="A34" s="3" t="n">
        <v>2010</v>
      </c>
      <c r="B34" s="0" t="n">
        <v>1935</v>
      </c>
      <c r="C34" s="0" t="n">
        <v>1974</v>
      </c>
      <c r="D34" s="0" t="n">
        <v>1728</v>
      </c>
      <c r="E34" s="0" t="n">
        <v>1783</v>
      </c>
      <c r="F34" s="0" t="n">
        <v>1935</v>
      </c>
      <c r="G34" s="0" t="n">
        <v>1913</v>
      </c>
      <c r="H34" s="0" t="n">
        <v>1765</v>
      </c>
      <c r="I34" s="0" t="n">
        <v>1679</v>
      </c>
      <c r="J34" s="0" t="n">
        <v>1833</v>
      </c>
      <c r="K34" s="0" t="n">
        <v>1899</v>
      </c>
      <c r="L34" s="0" t="n">
        <v>2096</v>
      </c>
      <c r="M34" s="0" t="n">
        <v>2080</v>
      </c>
      <c r="P34" s="0" t="n">
        <v>2007</v>
      </c>
      <c r="Q34" s="3" t="s">
        <v>128</v>
      </c>
      <c r="R34" s="0" t="n">
        <v>4549</v>
      </c>
      <c r="T34" s="0" t="n">
        <v>2006</v>
      </c>
      <c r="U34" s="3" t="s">
        <v>128</v>
      </c>
      <c r="V34" s="0" t="n">
        <v>2202</v>
      </c>
      <c r="X34" s="0" t="n">
        <v>2002</v>
      </c>
      <c r="Y34" s="3" t="s">
        <v>128</v>
      </c>
      <c r="Z34" s="0" t="n">
        <v>607</v>
      </c>
      <c r="AB34" s="0" t="n">
        <v>32</v>
      </c>
      <c r="AC34" s="0" t="n">
        <v>1019</v>
      </c>
    </row>
    <row r="35" customFormat="false" ht="15" hidden="false" customHeight="false" outlineLevel="0" collapsed="false">
      <c r="A35" s="3" t="n">
        <v>2011</v>
      </c>
      <c r="B35" s="0" t="n">
        <v>1900</v>
      </c>
      <c r="C35" s="0" t="n">
        <v>1959</v>
      </c>
      <c r="D35" s="0" t="n">
        <v>1931</v>
      </c>
      <c r="E35" s="0" t="n">
        <v>1908</v>
      </c>
      <c r="F35" s="0" t="n">
        <v>1897</v>
      </c>
      <c r="G35" s="0" t="n">
        <v>1996</v>
      </c>
      <c r="H35" s="0" t="n">
        <v>1782</v>
      </c>
      <c r="I35" s="0" t="n">
        <v>1717</v>
      </c>
      <c r="J35" s="0" t="n">
        <v>1614</v>
      </c>
      <c r="K35" s="0" t="n">
        <v>1965</v>
      </c>
      <c r="L35" s="0" t="n">
        <v>1810</v>
      </c>
      <c r="M35" s="0" t="n">
        <v>2004</v>
      </c>
      <c r="P35" s="0" t="n">
        <v>2007</v>
      </c>
      <c r="Q35" s="3" t="s">
        <v>129</v>
      </c>
      <c r="R35" s="0" t="n">
        <v>4569</v>
      </c>
      <c r="T35" s="0" t="n">
        <v>2006</v>
      </c>
      <c r="U35" s="3" t="s">
        <v>129</v>
      </c>
      <c r="V35" s="0" t="n">
        <v>1908</v>
      </c>
      <c r="X35" s="0" t="n">
        <v>2002</v>
      </c>
      <c r="Y35" s="3" t="s">
        <v>129</v>
      </c>
      <c r="Z35" s="0" t="n">
        <v>687</v>
      </c>
      <c r="AB35" s="0" t="n">
        <v>33</v>
      </c>
      <c r="AC35" s="0" t="n">
        <v>1057</v>
      </c>
    </row>
    <row r="36" customFormat="false" ht="15" hidden="false" customHeight="false" outlineLevel="0" collapsed="false">
      <c r="P36" s="0" t="n">
        <v>2007</v>
      </c>
      <c r="Q36" s="3" t="s">
        <v>130</v>
      </c>
      <c r="R36" s="0" t="n">
        <v>4663</v>
      </c>
      <c r="T36" s="0" t="n">
        <v>2006</v>
      </c>
      <c r="U36" s="3" t="s">
        <v>130</v>
      </c>
      <c r="V36" s="0" t="n">
        <v>1257</v>
      </c>
      <c r="X36" s="0" t="n">
        <v>2002</v>
      </c>
      <c r="Y36" s="3" t="s">
        <v>130</v>
      </c>
      <c r="Z36" s="0" t="n">
        <v>944</v>
      </c>
      <c r="AB36" s="0" t="n">
        <v>34</v>
      </c>
      <c r="AC36" s="0" t="n">
        <v>1015</v>
      </c>
    </row>
    <row r="37" customFormat="false" ht="15" hidden="false" customHeight="false" outlineLevel="0" collapsed="false">
      <c r="A37" s="1" t="s">
        <v>135</v>
      </c>
      <c r="P37" s="0" t="n">
        <v>2007</v>
      </c>
      <c r="Q37" s="3" t="s">
        <v>131</v>
      </c>
      <c r="R37" s="0" t="n">
        <v>4939</v>
      </c>
      <c r="T37" s="0" t="n">
        <v>2006</v>
      </c>
      <c r="U37" s="3" t="s">
        <v>131</v>
      </c>
      <c r="V37" s="0" t="n">
        <v>1824</v>
      </c>
      <c r="X37" s="0" t="n">
        <v>2002</v>
      </c>
      <c r="Y37" s="3" t="s">
        <v>131</v>
      </c>
      <c r="Z37" s="0" t="n">
        <v>964</v>
      </c>
      <c r="AB37" s="0" t="n">
        <v>35</v>
      </c>
      <c r="AC37" s="0" t="n">
        <v>990</v>
      </c>
    </row>
    <row r="38" customFormat="false" ht="15" hidden="false" customHeight="false" outlineLevel="0" collapsed="false">
      <c r="A38" s="0" t="s">
        <v>136</v>
      </c>
      <c r="B38" s="0" t="n">
        <v>1</v>
      </c>
      <c r="C38" s="0" t="n">
        <v>2</v>
      </c>
      <c r="D38" s="0" t="n">
        <v>3</v>
      </c>
      <c r="E38" s="0" t="n">
        <v>4</v>
      </c>
      <c r="F38" s="0" t="n">
        <v>5</v>
      </c>
      <c r="G38" s="0" t="n">
        <v>6</v>
      </c>
      <c r="H38" s="0" t="n">
        <v>7</v>
      </c>
      <c r="I38" s="0" t="n">
        <v>8</v>
      </c>
      <c r="J38" s="0" t="n">
        <v>9</v>
      </c>
      <c r="K38" s="0" t="n">
        <v>10</v>
      </c>
      <c r="P38" s="0" t="n">
        <v>2007</v>
      </c>
      <c r="Q38" s="3" t="s">
        <v>132</v>
      </c>
      <c r="R38" s="0" t="n">
        <v>5252</v>
      </c>
      <c r="T38" s="0" t="n">
        <v>2006</v>
      </c>
      <c r="U38" s="3" t="s">
        <v>132</v>
      </c>
      <c r="V38" s="0" t="n">
        <v>1008</v>
      </c>
      <c r="X38" s="0" t="n">
        <v>2002</v>
      </c>
      <c r="Y38" s="3" t="s">
        <v>132</v>
      </c>
      <c r="Z38" s="0" t="n">
        <v>1104</v>
      </c>
      <c r="AB38" s="0" t="n">
        <v>36</v>
      </c>
      <c r="AC38" s="0" t="n">
        <v>1016</v>
      </c>
    </row>
    <row r="39" customFormat="false" ht="15" hidden="false" customHeight="false" outlineLevel="0" collapsed="false">
      <c r="A39" s="0" t="n">
        <v>1</v>
      </c>
      <c r="B39" s="0" t="n">
        <v>1028</v>
      </c>
      <c r="C39" s="0" t="n">
        <v>950</v>
      </c>
      <c r="D39" s="0" t="n">
        <v>1017</v>
      </c>
      <c r="E39" s="0" t="n">
        <v>972</v>
      </c>
      <c r="F39" s="0" t="n">
        <v>963</v>
      </c>
      <c r="G39" s="0" t="n">
        <v>973</v>
      </c>
      <c r="H39" s="0" t="n">
        <v>995</v>
      </c>
      <c r="I39" s="0" t="n">
        <v>1030</v>
      </c>
      <c r="J39" s="0" t="n">
        <v>1013</v>
      </c>
      <c r="K39" s="0" t="n">
        <v>982</v>
      </c>
      <c r="P39" s="0" t="n">
        <v>2008</v>
      </c>
      <c r="Q39" s="3" t="s">
        <v>121</v>
      </c>
      <c r="R39" s="0" t="n">
        <v>4968</v>
      </c>
      <c r="T39" s="0" t="n">
        <v>2007</v>
      </c>
      <c r="U39" s="3" t="s">
        <v>121</v>
      </c>
      <c r="V39" s="0" t="n">
        <v>1313</v>
      </c>
      <c r="X39" s="0" t="n">
        <v>2003</v>
      </c>
      <c r="Y39" s="3" t="s">
        <v>121</v>
      </c>
      <c r="Z39" s="0" t="n">
        <v>989</v>
      </c>
      <c r="AB39" s="0" t="n">
        <v>37</v>
      </c>
      <c r="AC39" s="0" t="n">
        <v>970</v>
      </c>
    </row>
    <row r="40" customFormat="false" ht="15" hidden="false" customHeight="false" outlineLevel="0" collapsed="false">
      <c r="A40" s="0" t="n">
        <v>2</v>
      </c>
      <c r="B40" s="0" t="n">
        <v>1005</v>
      </c>
      <c r="C40" s="0" t="n">
        <v>1024</v>
      </c>
      <c r="D40" s="0" t="n">
        <v>1026</v>
      </c>
      <c r="E40" s="0" t="n">
        <v>977</v>
      </c>
      <c r="F40" s="0" t="n">
        <v>979</v>
      </c>
      <c r="G40" s="0" t="n">
        <v>1035</v>
      </c>
      <c r="H40" s="0" t="n">
        <v>982</v>
      </c>
      <c r="I40" s="0" t="n">
        <v>977</v>
      </c>
      <c r="J40" s="0" t="n">
        <v>1012</v>
      </c>
      <c r="K40" s="0" t="n">
        <v>1007</v>
      </c>
      <c r="P40" s="0" t="n">
        <v>2008</v>
      </c>
      <c r="Q40" s="3" t="s">
        <v>122</v>
      </c>
      <c r="R40" s="0" t="n">
        <v>4847</v>
      </c>
      <c r="T40" s="0" t="n">
        <v>2007</v>
      </c>
      <c r="U40" s="3" t="s">
        <v>122</v>
      </c>
      <c r="V40" s="0" t="n">
        <v>1707</v>
      </c>
      <c r="X40" s="0" t="n">
        <v>2003</v>
      </c>
      <c r="Y40" s="3" t="s">
        <v>122</v>
      </c>
      <c r="Z40" s="0" t="n">
        <v>825</v>
      </c>
      <c r="AB40" s="0" t="n">
        <v>38</v>
      </c>
      <c r="AC40" s="0" t="n">
        <v>945</v>
      </c>
    </row>
    <row r="41" customFormat="false" ht="15" hidden="false" customHeight="false" outlineLevel="0" collapsed="false">
      <c r="A41" s="0" t="n">
        <v>3</v>
      </c>
      <c r="B41" s="0" t="n">
        <v>1006</v>
      </c>
      <c r="C41" s="0" t="n">
        <v>1041</v>
      </c>
      <c r="D41" s="0" t="n">
        <v>980</v>
      </c>
      <c r="E41" s="0" t="n">
        <v>982</v>
      </c>
      <c r="F41" s="0" t="n">
        <v>1018</v>
      </c>
      <c r="G41" s="0" t="n">
        <v>1032</v>
      </c>
      <c r="H41" s="0" t="n">
        <v>999</v>
      </c>
      <c r="I41" s="0" t="n">
        <v>1012</v>
      </c>
      <c r="J41" s="0" t="n">
        <v>988</v>
      </c>
      <c r="K41" s="0" t="n">
        <v>981</v>
      </c>
      <c r="P41" s="0" t="n">
        <v>2008</v>
      </c>
      <c r="Q41" s="3" t="s">
        <v>123</v>
      </c>
      <c r="R41" s="0" t="n">
        <v>4747</v>
      </c>
      <c r="T41" s="0" t="n">
        <v>2007</v>
      </c>
      <c r="U41" s="3" t="s">
        <v>123</v>
      </c>
      <c r="V41" s="0" t="n">
        <v>1804</v>
      </c>
      <c r="X41" s="0" t="n">
        <v>2003</v>
      </c>
      <c r="Y41" s="3" t="s">
        <v>123</v>
      </c>
      <c r="Z41" s="0" t="n">
        <v>879</v>
      </c>
      <c r="AB41" s="0" t="n">
        <v>39</v>
      </c>
      <c r="AC41" s="0" t="n">
        <v>987</v>
      </c>
    </row>
    <row r="42" customFormat="false" ht="15" hidden="false" customHeight="false" outlineLevel="0" collapsed="false">
      <c r="A42" s="0" t="n">
        <v>4</v>
      </c>
      <c r="B42" s="0" t="n">
        <v>1035</v>
      </c>
      <c r="C42" s="0" t="n">
        <v>1019</v>
      </c>
      <c r="D42" s="0" t="n">
        <v>1057</v>
      </c>
      <c r="E42" s="0" t="n">
        <v>1015</v>
      </c>
      <c r="F42" s="0" t="n">
        <v>990</v>
      </c>
      <c r="G42" s="0" t="n">
        <v>1016</v>
      </c>
      <c r="H42" s="0" t="n">
        <v>970</v>
      </c>
      <c r="I42" s="0" t="n">
        <v>945</v>
      </c>
      <c r="J42" s="0" t="n">
        <v>987</v>
      </c>
      <c r="K42" s="0" t="n">
        <v>977</v>
      </c>
      <c r="P42" s="0" t="n">
        <v>2008</v>
      </c>
      <c r="Q42" s="3" t="s">
        <v>124</v>
      </c>
      <c r="R42" s="0" t="n">
        <v>4548</v>
      </c>
      <c r="T42" s="0" t="n">
        <v>2007</v>
      </c>
      <c r="U42" s="3" t="s">
        <v>124</v>
      </c>
      <c r="V42" s="0" t="n">
        <v>1610</v>
      </c>
      <c r="X42" s="0" t="n">
        <v>2003</v>
      </c>
      <c r="Y42" s="3" t="s">
        <v>124</v>
      </c>
      <c r="Z42" s="0" t="n">
        <v>1012</v>
      </c>
      <c r="AB42" s="0" t="n">
        <v>40</v>
      </c>
      <c r="AC42" s="0" t="n">
        <v>977</v>
      </c>
    </row>
    <row r="43" customFormat="false" ht="15" hidden="false" customHeight="false" outlineLevel="0" collapsed="false">
      <c r="A43" s="0" t="n">
        <v>5</v>
      </c>
      <c r="B43" s="0" t="n">
        <v>1016</v>
      </c>
      <c r="C43" s="0" t="n">
        <v>988</v>
      </c>
      <c r="D43" s="0" t="n">
        <v>1005</v>
      </c>
      <c r="E43" s="0" t="n">
        <v>1002</v>
      </c>
      <c r="F43" s="0" t="n">
        <v>1037</v>
      </c>
      <c r="G43" s="0" t="n">
        <v>1050</v>
      </c>
      <c r="H43" s="0" t="n">
        <v>1052</v>
      </c>
      <c r="I43" s="0" t="n">
        <v>989</v>
      </c>
      <c r="J43" s="0" t="n">
        <v>985</v>
      </c>
      <c r="K43" s="0" t="n">
        <v>964</v>
      </c>
      <c r="P43" s="0" t="n">
        <v>2008</v>
      </c>
      <c r="Q43" s="3" t="s">
        <v>125</v>
      </c>
      <c r="R43" s="0" t="n">
        <v>4590</v>
      </c>
      <c r="T43" s="0" t="n">
        <v>2007</v>
      </c>
      <c r="U43" s="3" t="s">
        <v>125</v>
      </c>
      <c r="V43" s="0" t="n">
        <v>2850</v>
      </c>
      <c r="X43" s="0" t="n">
        <v>2003</v>
      </c>
      <c r="Y43" s="3" t="s">
        <v>125</v>
      </c>
      <c r="Z43" s="0" t="n">
        <v>827</v>
      </c>
      <c r="AB43" s="0" t="n">
        <v>41</v>
      </c>
      <c r="AC43" s="0" t="n">
        <v>1016</v>
      </c>
    </row>
    <row r="44" customFormat="false" ht="15" hidden="false" customHeight="false" outlineLevel="0" collapsed="false">
      <c r="A44" s="0" t="n">
        <v>6</v>
      </c>
      <c r="B44" s="0" t="n">
        <v>1316</v>
      </c>
      <c r="C44" s="0" t="n">
        <v>1260</v>
      </c>
      <c r="D44" s="0" t="n">
        <v>1312</v>
      </c>
      <c r="E44" s="0" t="n">
        <v>1302</v>
      </c>
      <c r="F44" s="0" t="n">
        <v>1299</v>
      </c>
      <c r="G44" s="0" t="n">
        <v>1327</v>
      </c>
      <c r="H44" s="0" t="n">
        <v>1362</v>
      </c>
      <c r="I44" s="0" t="n">
        <v>1377</v>
      </c>
      <c r="J44" s="0" t="n">
        <v>1358</v>
      </c>
      <c r="K44" s="0" t="n">
        <v>1390</v>
      </c>
      <c r="P44" s="0" t="n">
        <v>2008</v>
      </c>
      <c r="Q44" s="3" t="s">
        <v>126</v>
      </c>
      <c r="R44" s="0" t="n">
        <v>4378</v>
      </c>
      <c r="T44" s="0" t="n">
        <v>2007</v>
      </c>
      <c r="U44" s="3" t="s">
        <v>126</v>
      </c>
      <c r="V44" s="0" t="n">
        <v>2871</v>
      </c>
      <c r="X44" s="0" t="n">
        <v>2003</v>
      </c>
      <c r="Y44" s="3" t="s">
        <v>126</v>
      </c>
      <c r="Z44" s="0" t="n">
        <v>951</v>
      </c>
      <c r="AB44" s="0" t="n">
        <v>42</v>
      </c>
      <c r="AC44" s="0" t="n">
        <v>988</v>
      </c>
    </row>
    <row r="45" customFormat="false" ht="15" hidden="false" customHeight="false" outlineLevel="0" collapsed="false">
      <c r="A45" s="0" t="n">
        <v>7</v>
      </c>
      <c r="B45" s="0" t="n">
        <v>1380</v>
      </c>
      <c r="C45" s="0" t="n">
        <v>1371</v>
      </c>
      <c r="D45" s="0" t="n">
        <v>1416</v>
      </c>
      <c r="E45" s="0" t="n">
        <v>1419</v>
      </c>
      <c r="F45" s="0" t="n">
        <v>1391</v>
      </c>
      <c r="G45" s="0" t="n">
        <v>1390</v>
      </c>
      <c r="H45" s="0" t="n">
        <v>1472</v>
      </c>
      <c r="I45" s="0" t="n">
        <v>1451</v>
      </c>
      <c r="J45" s="0" t="n">
        <v>1499</v>
      </c>
      <c r="K45" s="0" t="n">
        <v>1468</v>
      </c>
      <c r="P45" s="0" t="n">
        <v>2008</v>
      </c>
      <c r="Q45" s="3" t="s">
        <v>127</v>
      </c>
      <c r="R45" s="0" t="n">
        <v>4583</v>
      </c>
      <c r="T45" s="0" t="n">
        <v>2007</v>
      </c>
      <c r="U45" s="3" t="s">
        <v>127</v>
      </c>
      <c r="V45" s="0" t="n">
        <v>2161</v>
      </c>
      <c r="X45" s="0" t="n">
        <v>2003</v>
      </c>
      <c r="Y45" s="3" t="s">
        <v>127</v>
      </c>
      <c r="Z45" s="0" t="n">
        <v>1256</v>
      </c>
      <c r="AB45" s="0" t="n">
        <v>43</v>
      </c>
      <c r="AC45" s="0" t="n">
        <v>1005</v>
      </c>
    </row>
    <row r="46" customFormat="false" ht="15" hidden="false" customHeight="false" outlineLevel="0" collapsed="false">
      <c r="A46" s="0" t="n">
        <v>8</v>
      </c>
      <c r="B46" s="0" t="n">
        <v>1472</v>
      </c>
      <c r="C46" s="0" t="n">
        <v>1414</v>
      </c>
      <c r="D46" s="0" t="n">
        <v>1465</v>
      </c>
      <c r="E46" s="0" t="n">
        <v>1554</v>
      </c>
      <c r="F46" s="0" t="n">
        <v>1470</v>
      </c>
      <c r="G46" s="0" t="n">
        <v>1541</v>
      </c>
      <c r="H46" s="0" t="n">
        <v>1508</v>
      </c>
      <c r="I46" s="0" t="n">
        <v>1502</v>
      </c>
      <c r="J46" s="0" t="n">
        <v>1522</v>
      </c>
      <c r="K46" s="0" t="n">
        <v>1532</v>
      </c>
      <c r="P46" s="0" t="n">
        <v>2008</v>
      </c>
      <c r="Q46" s="3" t="s">
        <v>128</v>
      </c>
      <c r="R46" s="0" t="n">
        <v>4665</v>
      </c>
      <c r="T46" s="0" t="n">
        <v>2007</v>
      </c>
      <c r="U46" s="3" t="s">
        <v>128</v>
      </c>
      <c r="V46" s="0" t="n">
        <v>2282</v>
      </c>
      <c r="X46" s="0" t="n">
        <v>2003</v>
      </c>
      <c r="Y46" s="3" t="s">
        <v>128</v>
      </c>
      <c r="Z46" s="0" t="n">
        <v>842</v>
      </c>
      <c r="AB46" s="0" t="n">
        <v>44</v>
      </c>
      <c r="AC46" s="0" t="n">
        <v>1002</v>
      </c>
    </row>
    <row r="47" customFormat="false" ht="15" hidden="false" customHeight="false" outlineLevel="0" collapsed="false">
      <c r="A47" s="0" t="n">
        <v>9</v>
      </c>
      <c r="B47" s="0" t="n">
        <v>1540</v>
      </c>
      <c r="C47" s="0" t="n">
        <v>1594</v>
      </c>
      <c r="D47" s="0" t="n">
        <v>1582</v>
      </c>
      <c r="E47" s="0" t="n">
        <v>1612</v>
      </c>
      <c r="F47" s="0" t="n">
        <v>1557</v>
      </c>
      <c r="G47" s="0" t="n">
        <v>1555</v>
      </c>
      <c r="H47" s="0" t="n">
        <v>1610</v>
      </c>
      <c r="I47" s="0" t="n">
        <v>1615</v>
      </c>
      <c r="J47" s="0" t="n">
        <v>1675</v>
      </c>
      <c r="K47" s="0" t="n">
        <v>1664</v>
      </c>
      <c r="P47" s="0" t="n">
        <v>2008</v>
      </c>
      <c r="Q47" s="3" t="s">
        <v>129</v>
      </c>
      <c r="R47" s="0" t="n">
        <v>4789</v>
      </c>
      <c r="T47" s="0" t="n">
        <v>2007</v>
      </c>
      <c r="U47" s="3" t="s">
        <v>129</v>
      </c>
      <c r="V47" s="0" t="n">
        <v>1851</v>
      </c>
      <c r="X47" s="0" t="n">
        <v>2003</v>
      </c>
      <c r="Y47" s="3" t="s">
        <v>129</v>
      </c>
      <c r="Z47" s="0" t="n">
        <v>1015</v>
      </c>
      <c r="AB47" s="0" t="n">
        <v>45</v>
      </c>
      <c r="AC47" s="0" t="n">
        <v>1037</v>
      </c>
    </row>
    <row r="48" customFormat="false" ht="15" hidden="false" customHeight="false" outlineLevel="0" collapsed="false">
      <c r="A48" s="0" t="n">
        <v>10</v>
      </c>
      <c r="B48" s="0" t="n">
        <v>1660</v>
      </c>
      <c r="C48" s="0" t="n">
        <v>1627</v>
      </c>
      <c r="D48" s="0" t="n">
        <v>1701</v>
      </c>
      <c r="E48" s="0" t="n">
        <v>1666</v>
      </c>
      <c r="F48" s="0" t="n">
        <v>1680</v>
      </c>
      <c r="G48" s="0" t="n">
        <v>1699</v>
      </c>
      <c r="H48" s="0" t="n">
        <v>1707</v>
      </c>
      <c r="I48" s="0" t="n">
        <v>1679</v>
      </c>
      <c r="J48" s="0" t="n">
        <v>1682</v>
      </c>
      <c r="K48" s="0" t="n">
        <v>1694</v>
      </c>
      <c r="P48" s="0" t="n">
        <v>2008</v>
      </c>
      <c r="Q48" s="3" t="s">
        <v>130</v>
      </c>
      <c r="R48" s="0" t="n">
        <v>4754</v>
      </c>
      <c r="T48" s="0" t="n">
        <v>2007</v>
      </c>
      <c r="U48" s="3" t="s">
        <v>130</v>
      </c>
      <c r="V48" s="0" t="n">
        <v>1604</v>
      </c>
      <c r="X48" s="0" t="n">
        <v>2003</v>
      </c>
      <c r="Y48" s="3" t="s">
        <v>130</v>
      </c>
      <c r="Z48" s="0" t="n">
        <v>968</v>
      </c>
      <c r="AB48" s="0" t="n">
        <v>46</v>
      </c>
      <c r="AC48" s="0" t="n">
        <v>1050</v>
      </c>
    </row>
    <row r="49" customFormat="false" ht="15" hidden="false" customHeight="false" outlineLevel="0" collapsed="false">
      <c r="P49" s="0" t="n">
        <v>2008</v>
      </c>
      <c r="Q49" s="3" t="s">
        <v>131</v>
      </c>
      <c r="R49" s="0" t="n">
        <v>5036</v>
      </c>
      <c r="T49" s="0" t="n">
        <v>2007</v>
      </c>
      <c r="U49" s="3" t="s">
        <v>131</v>
      </c>
      <c r="V49" s="0" t="n">
        <v>1783</v>
      </c>
      <c r="X49" s="0" t="n">
        <v>2003</v>
      </c>
      <c r="Y49" s="3" t="s">
        <v>131</v>
      </c>
      <c r="Z49" s="0" t="n">
        <v>1076</v>
      </c>
      <c r="AB49" s="0" t="n">
        <v>47</v>
      </c>
      <c r="AC49" s="0" t="n">
        <v>1052</v>
      </c>
    </row>
    <row r="50" customFormat="false" ht="13.8" hidden="false" customHeight="false" outlineLevel="0" collapsed="false">
      <c r="A50" s="1" t="s">
        <v>201</v>
      </c>
      <c r="P50" s="0" t="n">
        <v>2008</v>
      </c>
      <c r="Q50" s="3" t="s">
        <v>132</v>
      </c>
      <c r="R50" s="0" t="n">
        <v>5352</v>
      </c>
      <c r="T50" s="0" t="n">
        <v>2007</v>
      </c>
      <c r="U50" s="3" t="s">
        <v>132</v>
      </c>
      <c r="V50" s="0" t="n">
        <v>1008</v>
      </c>
      <c r="X50" s="0" t="n">
        <v>2003</v>
      </c>
      <c r="Y50" s="3" t="s">
        <v>132</v>
      </c>
      <c r="Z50" s="0" t="n">
        <v>1341</v>
      </c>
      <c r="AB50" s="0" t="n">
        <v>48</v>
      </c>
      <c r="AC50" s="0" t="n">
        <v>989</v>
      </c>
    </row>
    <row r="51" customFormat="false" ht="13.8" hidden="false" customHeight="false" outlineLevel="0" collapsed="false">
      <c r="B51" s="3" t="s">
        <v>121</v>
      </c>
      <c r="C51" s="3" t="s">
        <v>122</v>
      </c>
      <c r="D51" s="3" t="s">
        <v>123</v>
      </c>
      <c r="E51" s="3" t="s">
        <v>124</v>
      </c>
      <c r="F51" s="3" t="s">
        <v>125</v>
      </c>
      <c r="G51" s="3" t="s">
        <v>126</v>
      </c>
      <c r="H51" s="3" t="s">
        <v>127</v>
      </c>
      <c r="I51" s="3" t="s">
        <v>128</v>
      </c>
      <c r="J51" s="3" t="s">
        <v>129</v>
      </c>
      <c r="K51" s="3" t="s">
        <v>130</v>
      </c>
      <c r="L51" s="3" t="s">
        <v>131</v>
      </c>
      <c r="M51" s="3" t="s">
        <v>132</v>
      </c>
      <c r="P51" s="0" t="n">
        <v>2009</v>
      </c>
      <c r="Q51" s="3" t="s">
        <v>121</v>
      </c>
      <c r="R51" s="0" t="n">
        <v>5077</v>
      </c>
      <c r="T51" s="0" t="n">
        <v>2008</v>
      </c>
      <c r="U51" s="3" t="s">
        <v>121</v>
      </c>
      <c r="V51" s="0" t="n">
        <v>1560</v>
      </c>
      <c r="X51" s="0" t="n">
        <v>2004</v>
      </c>
      <c r="Y51" s="3" t="s">
        <v>121</v>
      </c>
      <c r="Z51" s="0" t="n">
        <v>1183</v>
      </c>
      <c r="AB51" s="0" t="n">
        <v>49</v>
      </c>
      <c r="AC51" s="0" t="n">
        <v>985</v>
      </c>
    </row>
    <row r="52" customFormat="false" ht="13.8" hidden="false" customHeight="false" outlineLevel="0" collapsed="false">
      <c r="A52" s="3" t="n">
        <v>2006</v>
      </c>
      <c r="B52" s="0" t="n">
        <v>633</v>
      </c>
      <c r="C52" s="0" t="n">
        <v>860</v>
      </c>
      <c r="D52" s="0" t="n">
        <v>806</v>
      </c>
      <c r="E52" s="0" t="n">
        <v>1743</v>
      </c>
      <c r="F52" s="0" t="n">
        <v>3901</v>
      </c>
      <c r="G52" s="0" t="n">
        <v>6252</v>
      </c>
      <c r="H52" s="0" t="n">
        <v>10738</v>
      </c>
      <c r="I52" s="0" t="n">
        <v>10783</v>
      </c>
      <c r="J52" s="0" t="n">
        <v>5520</v>
      </c>
      <c r="K52" s="0" t="n">
        <v>1742</v>
      </c>
      <c r="L52" s="0" t="n">
        <v>511</v>
      </c>
      <c r="M52" s="0" t="n">
        <v>506</v>
      </c>
      <c r="P52" s="0" t="n">
        <v>2009</v>
      </c>
      <c r="Q52" s="3" t="s">
        <v>122</v>
      </c>
      <c r="R52" s="0" t="n">
        <v>5151</v>
      </c>
      <c r="T52" s="0" t="n">
        <v>2008</v>
      </c>
      <c r="U52" s="3" t="s">
        <v>122</v>
      </c>
      <c r="V52" s="0" t="n">
        <v>1951</v>
      </c>
      <c r="X52" s="0" t="n">
        <v>2004</v>
      </c>
      <c r="Y52" s="3" t="s">
        <v>122</v>
      </c>
      <c r="Z52" s="0" t="n">
        <v>1143</v>
      </c>
      <c r="AB52" s="0" t="n">
        <v>50</v>
      </c>
      <c r="AC52" s="0" t="n">
        <v>964</v>
      </c>
    </row>
    <row r="53" customFormat="false" ht="13.8" hidden="false" customHeight="false" outlineLevel="0" collapsed="false">
      <c r="A53" s="3" t="n">
        <v>2007</v>
      </c>
      <c r="B53" s="0" t="n">
        <v>681</v>
      </c>
      <c r="C53" s="0" t="n">
        <v>805</v>
      </c>
      <c r="D53" s="0" t="n">
        <v>1249</v>
      </c>
      <c r="E53" s="0" t="n">
        <v>1247</v>
      </c>
      <c r="F53" s="0" t="n">
        <v>4613</v>
      </c>
      <c r="G53" s="0" t="n">
        <v>5377</v>
      </c>
      <c r="H53" s="0" t="n">
        <v>11815</v>
      </c>
      <c r="I53" s="0" t="n">
        <v>11592</v>
      </c>
      <c r="J53" s="0" t="n">
        <v>5670</v>
      </c>
      <c r="K53" s="0" t="n">
        <v>1943</v>
      </c>
      <c r="L53" s="0" t="n">
        <v>597</v>
      </c>
      <c r="M53" s="0" t="n">
        <v>600</v>
      </c>
      <c r="P53" s="0" t="n">
        <v>2009</v>
      </c>
      <c r="Q53" s="3" t="s">
        <v>123</v>
      </c>
      <c r="R53" s="0" t="n">
        <v>4951</v>
      </c>
      <c r="T53" s="0" t="n">
        <v>2008</v>
      </c>
      <c r="U53" s="3" t="s">
        <v>123</v>
      </c>
      <c r="V53" s="0" t="n">
        <v>1728</v>
      </c>
      <c r="X53" s="0" t="n">
        <v>2004</v>
      </c>
      <c r="Y53" s="3" t="s">
        <v>123</v>
      </c>
      <c r="Z53" s="0" t="n">
        <v>1257</v>
      </c>
      <c r="AB53" s="0" t="n">
        <v>51</v>
      </c>
      <c r="AC53" s="0" t="n">
        <v>1316</v>
      </c>
    </row>
    <row r="54" customFormat="false" ht="13.8" hidden="false" customHeight="false" outlineLevel="0" collapsed="false">
      <c r="A54" s="3" t="n">
        <v>2008</v>
      </c>
      <c r="B54" s="0" t="n">
        <v>743</v>
      </c>
      <c r="C54" s="0" t="n">
        <v>912</v>
      </c>
      <c r="D54" s="0" t="n">
        <v>946</v>
      </c>
      <c r="E54" s="0" t="n">
        <v>2010</v>
      </c>
      <c r="F54" s="0" t="n">
        <v>3513</v>
      </c>
      <c r="G54" s="0" t="n">
        <v>7416</v>
      </c>
      <c r="H54" s="0" t="n">
        <v>12416</v>
      </c>
      <c r="I54" s="0" t="n">
        <v>11577</v>
      </c>
      <c r="J54" s="0" t="n">
        <v>6202</v>
      </c>
      <c r="K54" s="0" t="n">
        <v>2021</v>
      </c>
      <c r="L54" s="0" t="n">
        <v>630</v>
      </c>
      <c r="M54" s="0" t="n">
        <v>616</v>
      </c>
      <c r="P54" s="0" t="n">
        <v>2009</v>
      </c>
      <c r="Q54" s="3" t="s">
        <v>124</v>
      </c>
      <c r="R54" s="0" t="n">
        <v>4826</v>
      </c>
      <c r="T54" s="0" t="n">
        <v>2008</v>
      </c>
      <c r="U54" s="3" t="s">
        <v>124</v>
      </c>
      <c r="V54" s="0" t="n">
        <v>1684</v>
      </c>
      <c r="X54" s="0" t="n">
        <v>2004</v>
      </c>
      <c r="Y54" s="3" t="s">
        <v>124</v>
      </c>
      <c r="Z54" s="0" t="n">
        <v>1291</v>
      </c>
      <c r="AB54" s="0" t="n">
        <v>52</v>
      </c>
      <c r="AC54" s="0" t="n">
        <v>1260</v>
      </c>
    </row>
    <row r="55" customFormat="false" ht="13.8" hidden="false" customHeight="false" outlineLevel="0" collapsed="false">
      <c r="A55" s="3" t="n">
        <v>2009</v>
      </c>
      <c r="B55" s="0" t="n">
        <v>749</v>
      </c>
      <c r="C55" s="0" t="n">
        <v>918</v>
      </c>
      <c r="D55" s="0" t="n">
        <v>995</v>
      </c>
      <c r="E55" s="0" t="n">
        <v>2167</v>
      </c>
      <c r="F55" s="0" t="n">
        <v>4142</v>
      </c>
      <c r="G55" s="0" t="n">
        <v>6964</v>
      </c>
      <c r="H55" s="0" t="n">
        <v>12903</v>
      </c>
      <c r="I55" s="0" t="n">
        <v>12061</v>
      </c>
      <c r="J55" s="0" t="n">
        <v>6237</v>
      </c>
      <c r="K55" s="0" t="n">
        <v>2076</v>
      </c>
      <c r="L55" s="0" t="n">
        <v>624</v>
      </c>
      <c r="M55" s="0" t="n">
        <v>611</v>
      </c>
      <c r="P55" s="0" t="n">
        <v>2009</v>
      </c>
      <c r="Q55" s="3" t="s">
        <v>125</v>
      </c>
      <c r="R55" s="0" t="n">
        <v>4837</v>
      </c>
      <c r="T55" s="0" t="n">
        <v>2008</v>
      </c>
      <c r="U55" s="3" t="s">
        <v>125</v>
      </c>
      <c r="V55" s="0" t="n">
        <v>3000</v>
      </c>
      <c r="X55" s="0" t="n">
        <v>2004</v>
      </c>
      <c r="Y55" s="3" t="s">
        <v>125</v>
      </c>
      <c r="Z55" s="0" t="n">
        <v>1100</v>
      </c>
      <c r="AB55" s="0" t="n">
        <v>53</v>
      </c>
      <c r="AC55" s="0" t="n">
        <v>1312</v>
      </c>
    </row>
    <row r="56" customFormat="false" ht="13.8" hidden="false" customHeight="false" outlineLevel="0" collapsed="false">
      <c r="A56" s="3" t="n">
        <v>2010</v>
      </c>
      <c r="B56" s="0" t="n">
        <v>787</v>
      </c>
      <c r="C56" s="0" t="n">
        <v>983</v>
      </c>
      <c r="D56" s="0" t="n">
        <v>1413</v>
      </c>
      <c r="E56" s="0" t="n">
        <v>1651</v>
      </c>
      <c r="F56" s="0" t="n">
        <v>4750</v>
      </c>
      <c r="G56" s="0" t="n">
        <v>5920</v>
      </c>
      <c r="H56" s="0" t="n">
        <v>13978</v>
      </c>
      <c r="I56" s="0" t="n">
        <v>12110</v>
      </c>
      <c r="J56" s="0" t="n">
        <v>6422</v>
      </c>
      <c r="K56" s="0" t="n">
        <v>2076</v>
      </c>
      <c r="L56" s="0" t="n">
        <v>580</v>
      </c>
      <c r="M56" s="0" t="n">
        <v>636</v>
      </c>
      <c r="P56" s="0" t="n">
        <v>2009</v>
      </c>
      <c r="Q56" s="3" t="s">
        <v>126</v>
      </c>
      <c r="R56" s="0" t="n">
        <v>4703</v>
      </c>
      <c r="T56" s="0" t="n">
        <v>2008</v>
      </c>
      <c r="U56" s="3" t="s">
        <v>126</v>
      </c>
      <c r="V56" s="0" t="n">
        <v>2579</v>
      </c>
      <c r="X56" s="0" t="n">
        <v>2004</v>
      </c>
      <c r="Y56" s="3" t="s">
        <v>126</v>
      </c>
      <c r="Z56" s="0" t="n">
        <v>984</v>
      </c>
      <c r="AB56" s="0" t="n">
        <v>54</v>
      </c>
      <c r="AC56" s="0" t="n">
        <v>1302</v>
      </c>
    </row>
    <row r="57" customFormat="false" ht="13.8" hidden="false" customHeight="false" outlineLevel="0" collapsed="false">
      <c r="A57" s="3" t="n">
        <v>2011</v>
      </c>
      <c r="B57" s="0" t="n">
        <v>829</v>
      </c>
      <c r="C57" s="0" t="n">
        <v>976</v>
      </c>
      <c r="D57" s="0" t="n">
        <v>937</v>
      </c>
      <c r="E57" s="0" t="n">
        <v>2144</v>
      </c>
      <c r="F57" s="0" t="n">
        <v>3907</v>
      </c>
      <c r="G57" s="0" t="n">
        <v>7007</v>
      </c>
      <c r="H57" s="0" t="n">
        <v>13451</v>
      </c>
      <c r="I57" s="0" t="n">
        <v>12887</v>
      </c>
      <c r="J57" s="0" t="n">
        <v>6695</v>
      </c>
      <c r="K57" s="0" t="n">
        <v>2157</v>
      </c>
      <c r="L57" s="0" t="n">
        <v>532</v>
      </c>
      <c r="M57" s="0" t="n">
        <v>618</v>
      </c>
      <c r="P57" s="0" t="n">
        <v>2009</v>
      </c>
      <c r="Q57" s="3" t="s">
        <v>127</v>
      </c>
      <c r="R57" s="0" t="n">
        <v>4811</v>
      </c>
      <c r="T57" s="0" t="n">
        <v>2008</v>
      </c>
      <c r="U57" s="3" t="s">
        <v>127</v>
      </c>
      <c r="V57" s="0" t="n">
        <v>2847</v>
      </c>
      <c r="X57" s="0" t="n">
        <v>2004</v>
      </c>
      <c r="Y57" s="3" t="s">
        <v>127</v>
      </c>
      <c r="Z57" s="0" t="n">
        <v>1126</v>
      </c>
      <c r="AB57" s="0" t="n">
        <v>55</v>
      </c>
      <c r="AC57" s="0" t="n">
        <v>1299</v>
      </c>
    </row>
    <row r="58" customFormat="false" ht="13.8" hidden="false" customHeight="false" outlineLevel="0" collapsed="false">
      <c r="P58" s="0" t="n">
        <v>2009</v>
      </c>
      <c r="Q58" s="3" t="s">
        <v>128</v>
      </c>
      <c r="R58" s="0" t="n">
        <v>4825</v>
      </c>
      <c r="T58" s="0" t="n">
        <v>2008</v>
      </c>
      <c r="U58" s="3" t="s">
        <v>128</v>
      </c>
      <c r="V58" s="0" t="n">
        <v>3469</v>
      </c>
      <c r="X58" s="0" t="n">
        <v>2004</v>
      </c>
      <c r="Y58" s="3" t="s">
        <v>128</v>
      </c>
      <c r="Z58" s="0" t="n">
        <v>1079</v>
      </c>
      <c r="AB58" s="0" t="n">
        <v>56</v>
      </c>
      <c r="AC58" s="0" t="n">
        <v>1327</v>
      </c>
    </row>
    <row r="59" customFormat="false" ht="13.8" hidden="false" customHeight="false" outlineLevel="0" collapsed="false">
      <c r="P59" s="0" t="n">
        <v>2009</v>
      </c>
      <c r="Q59" s="3" t="s">
        <v>129</v>
      </c>
      <c r="R59" s="0" t="n">
        <v>4862</v>
      </c>
      <c r="T59" s="0" t="n">
        <v>2008</v>
      </c>
      <c r="U59" s="3" t="s">
        <v>129</v>
      </c>
      <c r="V59" s="0" t="n">
        <v>2538</v>
      </c>
      <c r="X59" s="0" t="n">
        <v>2004</v>
      </c>
      <c r="Y59" s="3" t="s">
        <v>129</v>
      </c>
      <c r="Z59" s="0" t="n">
        <v>1152</v>
      </c>
      <c r="AB59" s="0" t="n">
        <v>57</v>
      </c>
      <c r="AC59" s="0" t="n">
        <v>1362</v>
      </c>
    </row>
    <row r="60" customFormat="false" ht="13.8" hidden="false" customHeight="false" outlineLevel="0" collapsed="false">
      <c r="P60" s="0" t="n">
        <v>2009</v>
      </c>
      <c r="Q60" s="3" t="s">
        <v>130</v>
      </c>
      <c r="R60" s="0" t="n">
        <v>4986</v>
      </c>
      <c r="T60" s="0" t="n">
        <v>2008</v>
      </c>
      <c r="U60" s="3" t="s">
        <v>130</v>
      </c>
      <c r="V60" s="0" t="n">
        <v>2173</v>
      </c>
      <c r="X60" s="0" t="n">
        <v>2004</v>
      </c>
      <c r="Y60" s="3" t="s">
        <v>130</v>
      </c>
      <c r="Z60" s="0" t="n">
        <v>1230</v>
      </c>
      <c r="AB60" s="0" t="n">
        <v>58</v>
      </c>
      <c r="AC60" s="0" t="n">
        <v>1377</v>
      </c>
    </row>
    <row r="61" customFormat="false" ht="13.8" hidden="false" customHeight="false" outlineLevel="0" collapsed="false">
      <c r="P61" s="0" t="n">
        <v>2009</v>
      </c>
      <c r="Q61" s="3" t="s">
        <v>131</v>
      </c>
      <c r="R61" s="0" t="n">
        <v>5262</v>
      </c>
      <c r="T61" s="0" t="n">
        <v>2008</v>
      </c>
      <c r="U61" s="3" t="s">
        <v>131</v>
      </c>
      <c r="V61" s="0" t="n">
        <v>2194</v>
      </c>
      <c r="X61" s="0" t="n">
        <v>2004</v>
      </c>
      <c r="Y61" s="3" t="s">
        <v>131</v>
      </c>
      <c r="Z61" s="0" t="n">
        <v>1402</v>
      </c>
      <c r="AB61" s="0" t="n">
        <v>59</v>
      </c>
      <c r="AC61" s="0" t="n">
        <v>1358</v>
      </c>
    </row>
    <row r="62" customFormat="false" ht="13.8" hidden="false" customHeight="false" outlineLevel="0" collapsed="false">
      <c r="P62" s="0" t="n">
        <v>2009</v>
      </c>
      <c r="Q62" s="3" t="s">
        <v>132</v>
      </c>
      <c r="R62" s="0" t="n">
        <v>5476</v>
      </c>
      <c r="T62" s="0" t="n">
        <v>2008</v>
      </c>
      <c r="U62" s="3" t="s">
        <v>132</v>
      </c>
      <c r="V62" s="0" t="n">
        <v>1333</v>
      </c>
      <c r="X62" s="0" t="n">
        <v>2004</v>
      </c>
      <c r="Y62" s="3" t="s">
        <v>132</v>
      </c>
      <c r="Z62" s="0" t="n">
        <v>1405</v>
      </c>
      <c r="AB62" s="0" t="n">
        <v>60</v>
      </c>
      <c r="AC62" s="0" t="n">
        <v>1390</v>
      </c>
    </row>
    <row r="63" customFormat="false" ht="13.8" hidden="false" customHeight="false" outlineLevel="0" collapsed="false">
      <c r="P63" s="0" t="n">
        <v>2010</v>
      </c>
      <c r="Q63" s="3" t="s">
        <v>121</v>
      </c>
      <c r="R63" s="0" t="n">
        <v>5218</v>
      </c>
      <c r="T63" s="0" t="n">
        <v>2009</v>
      </c>
      <c r="U63" s="3" t="s">
        <v>121</v>
      </c>
      <c r="V63" s="0" t="n">
        <v>1515</v>
      </c>
      <c r="X63" s="0" t="n">
        <v>2005</v>
      </c>
      <c r="Y63" s="3" t="s">
        <v>121</v>
      </c>
      <c r="Z63" s="0" t="n">
        <v>1208</v>
      </c>
      <c r="AB63" s="0" t="n">
        <v>61</v>
      </c>
      <c r="AC63" s="0" t="n">
        <v>1380</v>
      </c>
    </row>
    <row r="64" customFormat="false" ht="15" hidden="false" customHeight="false" outlineLevel="0" collapsed="false">
      <c r="P64" s="0" t="n">
        <v>2010</v>
      </c>
      <c r="Q64" s="3" t="s">
        <v>122</v>
      </c>
      <c r="R64" s="0" t="n">
        <v>5245</v>
      </c>
      <c r="T64" s="0" t="n">
        <v>2009</v>
      </c>
      <c r="U64" s="3" t="s">
        <v>122</v>
      </c>
      <c r="V64" s="0" t="n">
        <v>2105</v>
      </c>
      <c r="X64" s="0" t="n">
        <v>2005</v>
      </c>
      <c r="Y64" s="3" t="s">
        <v>122</v>
      </c>
      <c r="Z64" s="0" t="n">
        <v>1442</v>
      </c>
      <c r="AB64" s="0" t="n">
        <v>62</v>
      </c>
      <c r="AC64" s="0" t="n">
        <v>1371</v>
      </c>
    </row>
    <row r="65" customFormat="false" ht="15" hidden="false" customHeight="false" outlineLevel="0" collapsed="false">
      <c r="P65" s="0" t="n">
        <v>2010</v>
      </c>
      <c r="Q65" s="3" t="s">
        <v>123</v>
      </c>
      <c r="R65" s="0" t="n">
        <v>5134</v>
      </c>
      <c r="T65" s="0" t="n">
        <v>2009</v>
      </c>
      <c r="U65" s="3" t="s">
        <v>123</v>
      </c>
      <c r="V65" s="0" t="n">
        <v>2090</v>
      </c>
      <c r="X65" s="0" t="n">
        <v>2005</v>
      </c>
      <c r="Y65" s="3" t="s">
        <v>123</v>
      </c>
      <c r="Z65" s="0" t="n">
        <v>1229</v>
      </c>
      <c r="AB65" s="0" t="n">
        <v>63</v>
      </c>
      <c r="AC65" s="0" t="n">
        <v>1416</v>
      </c>
    </row>
    <row r="66" customFormat="false" ht="15" hidden="false" customHeight="false" outlineLevel="0" collapsed="false">
      <c r="P66" s="0" t="n">
        <v>2010</v>
      </c>
      <c r="Q66" s="3" t="s">
        <v>124</v>
      </c>
      <c r="R66" s="0" t="n">
        <v>4995</v>
      </c>
      <c r="T66" s="0" t="n">
        <v>2009</v>
      </c>
      <c r="U66" s="3" t="s">
        <v>124</v>
      </c>
      <c r="V66" s="0" t="n">
        <v>2447</v>
      </c>
      <c r="X66" s="0" t="n">
        <v>2005</v>
      </c>
      <c r="Y66" s="3" t="s">
        <v>124</v>
      </c>
      <c r="Z66" s="0" t="n">
        <v>1250</v>
      </c>
      <c r="AB66" s="0" t="n">
        <v>64</v>
      </c>
      <c r="AC66" s="0" t="n">
        <v>1419</v>
      </c>
    </row>
    <row r="67" customFormat="false" ht="15" hidden="false" customHeight="false" outlineLevel="0" collapsed="false">
      <c r="P67" s="0" t="n">
        <v>2010</v>
      </c>
      <c r="Q67" s="3" t="s">
        <v>125</v>
      </c>
      <c r="R67" s="0" t="n">
        <v>4946</v>
      </c>
      <c r="T67" s="0" t="n">
        <v>2009</v>
      </c>
      <c r="U67" s="3" t="s">
        <v>125</v>
      </c>
      <c r="V67" s="0" t="n">
        <v>3095</v>
      </c>
      <c r="X67" s="0" t="n">
        <v>2005</v>
      </c>
      <c r="Y67" s="3" t="s">
        <v>125</v>
      </c>
      <c r="Z67" s="0" t="n">
        <v>1173</v>
      </c>
      <c r="AB67" s="0" t="n">
        <v>65</v>
      </c>
      <c r="AC67" s="0" t="n">
        <v>1391</v>
      </c>
    </row>
    <row r="68" customFormat="false" ht="15" hidden="false" customHeight="false" outlineLevel="0" collapsed="false">
      <c r="P68" s="0" t="n">
        <v>2010</v>
      </c>
      <c r="Q68" s="3" t="s">
        <v>126</v>
      </c>
      <c r="R68" s="0" t="n">
        <v>4839</v>
      </c>
      <c r="T68" s="0" t="n">
        <v>2009</v>
      </c>
      <c r="U68" s="3" t="s">
        <v>126</v>
      </c>
      <c r="V68" s="0" t="n">
        <v>2222</v>
      </c>
      <c r="X68" s="0" t="n">
        <v>2005</v>
      </c>
      <c r="Y68" s="3" t="s">
        <v>126</v>
      </c>
      <c r="Z68" s="0" t="n">
        <v>1261</v>
      </c>
      <c r="AB68" s="0" t="n">
        <v>66</v>
      </c>
      <c r="AC68" s="0" t="n">
        <v>1390</v>
      </c>
    </row>
    <row r="69" customFormat="false" ht="15" hidden="false" customHeight="false" outlineLevel="0" collapsed="false">
      <c r="P69" s="0" t="n">
        <v>2010</v>
      </c>
      <c r="Q69" s="3" t="s">
        <v>127</v>
      </c>
      <c r="R69" s="0" t="n">
        <v>4945</v>
      </c>
      <c r="T69" s="0" t="n">
        <v>2009</v>
      </c>
      <c r="U69" s="3" t="s">
        <v>127</v>
      </c>
      <c r="V69" s="0" t="n">
        <v>3217</v>
      </c>
      <c r="X69" s="0" t="n">
        <v>2005</v>
      </c>
      <c r="Y69" s="3" t="s">
        <v>127</v>
      </c>
      <c r="Z69" s="0" t="n">
        <v>1377</v>
      </c>
      <c r="AB69" s="0" t="n">
        <v>67</v>
      </c>
      <c r="AC69" s="0" t="n">
        <v>1472</v>
      </c>
    </row>
    <row r="70" customFormat="false" ht="15" hidden="false" customHeight="false" outlineLevel="0" collapsed="false">
      <c r="P70" s="0" t="n">
        <v>2010</v>
      </c>
      <c r="Q70" s="3" t="s">
        <v>128</v>
      </c>
      <c r="R70" s="0" t="n">
        <v>5012</v>
      </c>
      <c r="T70" s="0" t="n">
        <v>2009</v>
      </c>
      <c r="U70" s="3" t="s">
        <v>128</v>
      </c>
      <c r="V70" s="0" t="n">
        <v>3444</v>
      </c>
      <c r="X70" s="0" t="n">
        <v>2005</v>
      </c>
      <c r="Y70" s="3" t="s">
        <v>128</v>
      </c>
      <c r="Z70" s="0" t="n">
        <v>986</v>
      </c>
      <c r="AB70" s="0" t="n">
        <v>68</v>
      </c>
      <c r="AC70" s="0" t="n">
        <v>1451</v>
      </c>
    </row>
    <row r="71" customFormat="false" ht="15" hidden="false" customHeight="false" outlineLevel="0" collapsed="false">
      <c r="P71" s="0" t="n">
        <v>2010</v>
      </c>
      <c r="Q71" s="3" t="s">
        <v>129</v>
      </c>
      <c r="R71" s="0" t="n">
        <v>5105</v>
      </c>
      <c r="T71" s="0" t="n">
        <v>2009</v>
      </c>
      <c r="U71" s="3" t="s">
        <v>129</v>
      </c>
      <c r="V71" s="0" t="n">
        <v>2781</v>
      </c>
      <c r="X71" s="0" t="n">
        <v>2005</v>
      </c>
      <c r="Y71" s="3" t="s">
        <v>129</v>
      </c>
      <c r="Z71" s="0" t="n">
        <v>1256</v>
      </c>
      <c r="AB71" s="0" t="n">
        <v>69</v>
      </c>
      <c r="AC71" s="0" t="n">
        <v>1499</v>
      </c>
    </row>
    <row r="72" customFormat="false" ht="15" hidden="false" customHeight="false" outlineLevel="0" collapsed="false">
      <c r="P72" s="0" t="n">
        <v>2010</v>
      </c>
      <c r="Q72" s="3" t="s">
        <v>130</v>
      </c>
      <c r="R72" s="0" t="n">
        <v>5154</v>
      </c>
      <c r="T72" s="0" t="n">
        <v>2009</v>
      </c>
      <c r="U72" s="3" t="s">
        <v>130</v>
      </c>
      <c r="V72" s="0" t="n">
        <v>2186</v>
      </c>
      <c r="X72" s="0" t="n">
        <v>2005</v>
      </c>
      <c r="Y72" s="3" t="s">
        <v>130</v>
      </c>
      <c r="Z72" s="0" t="n">
        <v>1406</v>
      </c>
      <c r="AB72" s="0" t="n">
        <v>70</v>
      </c>
      <c r="AC72" s="0" t="n">
        <v>1468</v>
      </c>
    </row>
    <row r="73" customFormat="false" ht="15" hidden="false" customHeight="false" outlineLevel="0" collapsed="false">
      <c r="P73" s="0" t="n">
        <v>2010</v>
      </c>
      <c r="Q73" s="3" t="s">
        <v>131</v>
      </c>
      <c r="R73" s="0" t="n">
        <v>5318</v>
      </c>
      <c r="T73" s="0" t="n">
        <v>2009</v>
      </c>
      <c r="U73" s="3" t="s">
        <v>131</v>
      </c>
      <c r="V73" s="0" t="n">
        <v>2944</v>
      </c>
      <c r="X73" s="0" t="n">
        <v>2005</v>
      </c>
      <c r="Y73" s="3" t="s">
        <v>131</v>
      </c>
      <c r="Z73" s="0" t="n">
        <v>1449</v>
      </c>
      <c r="AB73" s="0" t="n">
        <v>71</v>
      </c>
      <c r="AC73" s="0" t="n">
        <v>1472</v>
      </c>
    </row>
    <row r="74" customFormat="false" ht="15" hidden="false" customHeight="false" outlineLevel="0" collapsed="false">
      <c r="P74" s="0" t="n">
        <v>2010</v>
      </c>
      <c r="Q74" s="3" t="s">
        <v>132</v>
      </c>
      <c r="R74" s="0" t="n">
        <v>5630</v>
      </c>
      <c r="T74" s="0" t="n">
        <v>2009</v>
      </c>
      <c r="U74" s="3" t="s">
        <v>132</v>
      </c>
      <c r="V74" s="0" t="n">
        <v>1308</v>
      </c>
      <c r="X74" s="0" t="n">
        <v>2005</v>
      </c>
      <c r="Y74" s="3" t="s">
        <v>132</v>
      </c>
      <c r="Z74" s="0" t="n">
        <v>1509</v>
      </c>
      <c r="AB74" s="0" t="n">
        <v>72</v>
      </c>
      <c r="AC74" s="0" t="n">
        <v>1414</v>
      </c>
    </row>
    <row r="75" customFormat="false" ht="15" hidden="false" customHeight="false" outlineLevel="0" collapsed="false">
      <c r="P75" s="0" t="n">
        <v>2011</v>
      </c>
      <c r="Q75" s="3" t="s">
        <v>121</v>
      </c>
      <c r="R75" s="0" t="n">
        <v>5399</v>
      </c>
      <c r="T75" s="0" t="n">
        <v>2010</v>
      </c>
      <c r="U75" s="3" t="s">
        <v>121</v>
      </c>
      <c r="V75" s="0" t="n">
        <v>1638</v>
      </c>
      <c r="X75" s="0" t="n">
        <v>2006</v>
      </c>
      <c r="Y75" s="3" t="s">
        <v>121</v>
      </c>
      <c r="Z75" s="0" t="n">
        <v>1590</v>
      </c>
      <c r="AB75" s="0" t="n">
        <v>73</v>
      </c>
      <c r="AC75" s="0" t="n">
        <v>1465</v>
      </c>
    </row>
    <row r="76" customFormat="false" ht="15" hidden="false" customHeight="false" outlineLevel="0" collapsed="false">
      <c r="P76" s="0" t="n">
        <v>2011</v>
      </c>
      <c r="Q76" s="3" t="s">
        <v>122</v>
      </c>
      <c r="R76" s="0" t="n">
        <v>5485</v>
      </c>
      <c r="T76" s="0" t="n">
        <v>2010</v>
      </c>
      <c r="U76" s="3" t="s">
        <v>122</v>
      </c>
      <c r="V76" s="0" t="n">
        <v>1905</v>
      </c>
      <c r="X76" s="0" t="n">
        <v>2006</v>
      </c>
      <c r="Y76" s="3" t="s">
        <v>122</v>
      </c>
      <c r="Z76" s="0" t="n">
        <v>1504</v>
      </c>
      <c r="AB76" s="0" t="n">
        <v>74</v>
      </c>
      <c r="AC76" s="0" t="n">
        <v>1554</v>
      </c>
    </row>
    <row r="77" customFormat="false" ht="15" hidden="false" customHeight="false" outlineLevel="0" collapsed="false">
      <c r="P77" s="0" t="n">
        <v>2011</v>
      </c>
      <c r="Q77" s="3" t="s">
        <v>123</v>
      </c>
      <c r="R77" s="0" t="n">
        <v>5331</v>
      </c>
      <c r="T77" s="0" t="n">
        <v>2010</v>
      </c>
      <c r="U77" s="3" t="s">
        <v>123</v>
      </c>
      <c r="V77" s="0" t="n">
        <v>2677</v>
      </c>
      <c r="X77" s="0" t="n">
        <v>2006</v>
      </c>
      <c r="Y77" s="3" t="s">
        <v>123</v>
      </c>
      <c r="Z77" s="0" t="n">
        <v>1508</v>
      </c>
      <c r="AB77" s="0" t="n">
        <v>75</v>
      </c>
      <c r="AC77" s="0" t="n">
        <v>1470</v>
      </c>
    </row>
    <row r="78" customFormat="false" ht="15" hidden="false" customHeight="false" outlineLevel="0" collapsed="false">
      <c r="P78" s="0" t="n">
        <v>2011</v>
      </c>
      <c r="Q78" s="3" t="s">
        <v>124</v>
      </c>
      <c r="R78" s="0" t="n">
        <v>5087</v>
      </c>
      <c r="T78" s="0" t="n">
        <v>2010</v>
      </c>
      <c r="U78" s="3" t="s">
        <v>124</v>
      </c>
      <c r="V78" s="0" t="n">
        <v>2379</v>
      </c>
      <c r="X78" s="0" t="n">
        <v>2006</v>
      </c>
      <c r="Y78" s="3" t="s">
        <v>124</v>
      </c>
      <c r="Z78" s="0" t="n">
        <v>1429</v>
      </c>
      <c r="AB78" s="0" t="n">
        <v>76</v>
      </c>
      <c r="AC78" s="0" t="n">
        <v>1541</v>
      </c>
    </row>
    <row r="79" customFormat="false" ht="15" hidden="false" customHeight="false" outlineLevel="0" collapsed="false">
      <c r="P79" s="0" t="n">
        <v>2011</v>
      </c>
      <c r="Q79" s="3" t="s">
        <v>125</v>
      </c>
      <c r="R79" s="0" t="n">
        <v>5146</v>
      </c>
      <c r="T79" s="0" t="n">
        <v>2010</v>
      </c>
      <c r="U79" s="3" t="s">
        <v>125</v>
      </c>
      <c r="V79" s="0" t="n">
        <v>3105</v>
      </c>
      <c r="X79" s="0" t="n">
        <v>2006</v>
      </c>
      <c r="Y79" s="3" t="s">
        <v>125</v>
      </c>
      <c r="Z79" s="0" t="n">
        <v>1443</v>
      </c>
      <c r="AB79" s="0" t="n">
        <v>77</v>
      </c>
      <c r="AC79" s="0" t="n">
        <v>1508</v>
      </c>
    </row>
    <row r="80" customFormat="false" ht="15" hidden="false" customHeight="false" outlineLevel="0" collapsed="false">
      <c r="P80" s="0" t="n">
        <v>2011</v>
      </c>
      <c r="Q80" s="3" t="s">
        <v>126</v>
      </c>
      <c r="R80" s="0" t="n">
        <v>5112</v>
      </c>
      <c r="T80" s="0" t="n">
        <v>2010</v>
      </c>
      <c r="U80" s="3" t="s">
        <v>126</v>
      </c>
      <c r="V80" s="0" t="n">
        <v>3507</v>
      </c>
      <c r="X80" s="0" t="n">
        <v>2006</v>
      </c>
      <c r="Y80" s="3" t="s">
        <v>126</v>
      </c>
      <c r="Z80" s="0" t="n">
        <v>1589</v>
      </c>
      <c r="AB80" s="0" t="n">
        <v>78</v>
      </c>
      <c r="AC80" s="0" t="n">
        <v>1502</v>
      </c>
    </row>
    <row r="81" customFormat="false" ht="15" hidden="false" customHeight="false" outlineLevel="0" collapsed="false">
      <c r="P81" s="0" t="n">
        <v>2011</v>
      </c>
      <c r="Q81" s="3" t="s">
        <v>127</v>
      </c>
      <c r="R81" s="0" t="n">
        <v>5000</v>
      </c>
      <c r="T81" s="0" t="n">
        <v>2010</v>
      </c>
      <c r="U81" s="3" t="s">
        <v>127</v>
      </c>
      <c r="V81" s="0" t="n">
        <v>3311</v>
      </c>
      <c r="X81" s="0" t="n">
        <v>2006</v>
      </c>
      <c r="Y81" s="3" t="s">
        <v>127</v>
      </c>
      <c r="Z81" s="0" t="n">
        <v>1475</v>
      </c>
      <c r="AB81" s="0" t="n">
        <v>79</v>
      </c>
      <c r="AC81" s="0" t="n">
        <v>1522</v>
      </c>
    </row>
    <row r="82" customFormat="false" ht="15" hidden="false" customHeight="false" outlineLevel="0" collapsed="false">
      <c r="P82" s="0" t="n">
        <v>2011</v>
      </c>
      <c r="Q82" s="3" t="s">
        <v>128</v>
      </c>
      <c r="R82" s="0" t="n">
        <v>5113</v>
      </c>
      <c r="T82" s="0" t="n">
        <v>2010</v>
      </c>
      <c r="U82" s="3" t="s">
        <v>128</v>
      </c>
      <c r="V82" s="0" t="n">
        <v>3925</v>
      </c>
      <c r="X82" s="0" t="n">
        <v>2006</v>
      </c>
      <c r="Y82" s="3" t="s">
        <v>128</v>
      </c>
      <c r="Z82" s="0" t="n">
        <v>1451</v>
      </c>
      <c r="AB82" s="0" t="n">
        <v>80</v>
      </c>
      <c r="AC82" s="0" t="n">
        <v>1532</v>
      </c>
    </row>
    <row r="83" customFormat="false" ht="15" hidden="false" customHeight="false" outlineLevel="0" collapsed="false">
      <c r="P83" s="0" t="n">
        <v>2011</v>
      </c>
      <c r="Q83" s="3" t="s">
        <v>129</v>
      </c>
      <c r="R83" s="0" t="n">
        <v>5216</v>
      </c>
      <c r="T83" s="0" t="n">
        <v>2010</v>
      </c>
      <c r="U83" s="3" t="s">
        <v>129</v>
      </c>
      <c r="V83" s="0" t="n">
        <v>2991</v>
      </c>
      <c r="X83" s="0" t="n">
        <v>2006</v>
      </c>
      <c r="Y83" s="3" t="s">
        <v>129</v>
      </c>
      <c r="Z83" s="0" t="n">
        <v>1440</v>
      </c>
      <c r="AB83" s="0" t="n">
        <v>81</v>
      </c>
      <c r="AC83" s="0" t="n">
        <v>1540</v>
      </c>
    </row>
    <row r="84" customFormat="false" ht="15" hidden="false" customHeight="false" outlineLevel="0" collapsed="false">
      <c r="P84" s="0" t="n">
        <v>2011</v>
      </c>
      <c r="Q84" s="3" t="s">
        <v>130</v>
      </c>
      <c r="R84" s="0" t="n">
        <v>5278</v>
      </c>
      <c r="T84" s="0" t="n">
        <v>2010</v>
      </c>
      <c r="U84" s="3" t="s">
        <v>130</v>
      </c>
      <c r="V84" s="0" t="n">
        <v>2471</v>
      </c>
      <c r="X84" s="0" t="n">
        <v>2006</v>
      </c>
      <c r="Y84" s="3" t="s">
        <v>130</v>
      </c>
      <c r="Z84" s="0" t="n">
        <v>1504</v>
      </c>
      <c r="AB84" s="0" t="n">
        <v>82</v>
      </c>
      <c r="AC84" s="0" t="n">
        <v>1594</v>
      </c>
    </row>
    <row r="85" customFormat="false" ht="15" hidden="false" customHeight="false" outlineLevel="0" collapsed="false">
      <c r="P85" s="0" t="n">
        <v>2011</v>
      </c>
      <c r="Q85" s="3" t="s">
        <v>131</v>
      </c>
      <c r="R85" s="0" t="n">
        <v>5592</v>
      </c>
      <c r="T85" s="0" t="n">
        <v>2010</v>
      </c>
      <c r="U85" s="3" t="s">
        <v>131</v>
      </c>
      <c r="V85" s="0" t="n">
        <v>2297</v>
      </c>
      <c r="X85" s="0" t="n">
        <v>2006</v>
      </c>
      <c r="Y85" s="3" t="s">
        <v>131</v>
      </c>
      <c r="Z85" s="0" t="n">
        <v>1545</v>
      </c>
      <c r="AB85" s="0" t="n">
        <v>83</v>
      </c>
      <c r="AC85" s="0" t="n">
        <v>1582</v>
      </c>
    </row>
    <row r="86" customFormat="false" ht="15" hidden="false" customHeight="false" outlineLevel="0" collapsed="false">
      <c r="P86" s="0" t="n">
        <v>2011</v>
      </c>
      <c r="Q86" s="3" t="s">
        <v>132</v>
      </c>
      <c r="R86" s="0" t="n">
        <v>5847</v>
      </c>
      <c r="T86" s="0" t="n">
        <v>2010</v>
      </c>
      <c r="U86" s="3" t="s">
        <v>132</v>
      </c>
      <c r="V86" s="0" t="n">
        <v>1186</v>
      </c>
      <c r="X86" s="0" t="n">
        <v>2006</v>
      </c>
      <c r="Y86" s="3" t="s">
        <v>132</v>
      </c>
      <c r="Z86" s="0" t="n">
        <v>1606</v>
      </c>
      <c r="AB86" s="0" t="n">
        <v>84</v>
      </c>
      <c r="AC86" s="0" t="n">
        <v>1612</v>
      </c>
    </row>
    <row r="87" customFormat="false" ht="15" hidden="false" customHeight="false" outlineLevel="0" collapsed="false">
      <c r="T87" s="0" t="n">
        <v>2011</v>
      </c>
      <c r="U87" s="3" t="s">
        <v>121</v>
      </c>
      <c r="V87" s="0" t="n">
        <v>2102</v>
      </c>
      <c r="X87" s="0" t="n">
        <v>2007</v>
      </c>
      <c r="Y87" s="3" t="s">
        <v>121</v>
      </c>
      <c r="Z87" s="0" t="n">
        <v>1665</v>
      </c>
      <c r="AB87" s="0" t="n">
        <v>85</v>
      </c>
      <c r="AC87" s="0" t="n">
        <v>1557</v>
      </c>
    </row>
    <row r="88" customFormat="false" ht="15" hidden="false" customHeight="false" outlineLevel="0" collapsed="false">
      <c r="T88" s="0" t="n">
        <v>2011</v>
      </c>
      <c r="U88" s="3" t="s">
        <v>122</v>
      </c>
      <c r="V88" s="0" t="n">
        <v>2238</v>
      </c>
      <c r="X88" s="0" t="n">
        <v>2007</v>
      </c>
      <c r="Y88" s="3" t="s">
        <v>122</v>
      </c>
      <c r="Z88" s="0" t="n">
        <v>1826</v>
      </c>
      <c r="AB88" s="0" t="n">
        <v>86</v>
      </c>
      <c r="AC88" s="0" t="n">
        <v>1555</v>
      </c>
    </row>
    <row r="89" customFormat="false" ht="15" hidden="false" customHeight="false" outlineLevel="0" collapsed="false">
      <c r="T89" s="0" t="n">
        <v>2011</v>
      </c>
      <c r="U89" s="3" t="s">
        <v>123</v>
      </c>
      <c r="V89" s="0" t="n">
        <v>2930</v>
      </c>
      <c r="X89" s="0" t="n">
        <v>2007</v>
      </c>
      <c r="Y89" s="3" t="s">
        <v>123</v>
      </c>
      <c r="Z89" s="0" t="n">
        <v>1460</v>
      </c>
      <c r="AB89" s="0" t="n">
        <v>87</v>
      </c>
      <c r="AC89" s="0" t="n">
        <v>1610</v>
      </c>
    </row>
    <row r="90" customFormat="false" ht="15" hidden="false" customHeight="false" outlineLevel="0" collapsed="false">
      <c r="T90" s="0" t="n">
        <v>2011</v>
      </c>
      <c r="U90" s="3" t="s">
        <v>124</v>
      </c>
      <c r="V90" s="0" t="n">
        <v>2587</v>
      </c>
      <c r="X90" s="0" t="n">
        <v>2007</v>
      </c>
      <c r="Y90" s="3" t="s">
        <v>124</v>
      </c>
      <c r="Z90" s="0" t="n">
        <v>1493</v>
      </c>
      <c r="AB90" s="0" t="n">
        <v>88</v>
      </c>
      <c r="AC90" s="0" t="n">
        <v>1615</v>
      </c>
    </row>
    <row r="91" customFormat="false" ht="15" hidden="false" customHeight="false" outlineLevel="0" collapsed="false">
      <c r="T91" s="0" t="n">
        <v>2011</v>
      </c>
      <c r="U91" s="3" t="s">
        <v>125</v>
      </c>
      <c r="V91" s="0" t="n">
        <v>3542</v>
      </c>
      <c r="X91" s="0" t="n">
        <v>2007</v>
      </c>
      <c r="Y91" s="3" t="s">
        <v>125</v>
      </c>
      <c r="Z91" s="0" t="n">
        <v>1550</v>
      </c>
      <c r="AB91" s="0" t="n">
        <v>89</v>
      </c>
      <c r="AC91" s="0" t="n">
        <v>1675</v>
      </c>
    </row>
    <row r="92" customFormat="false" ht="15" hidden="false" customHeight="false" outlineLevel="0" collapsed="false">
      <c r="T92" s="0" t="n">
        <v>2011</v>
      </c>
      <c r="U92" s="3" t="s">
        <v>126</v>
      </c>
      <c r="V92" s="0" t="n">
        <v>4070</v>
      </c>
      <c r="X92" s="0" t="n">
        <v>2007</v>
      </c>
      <c r="Y92" s="3" t="s">
        <v>126</v>
      </c>
      <c r="Z92" s="0" t="n">
        <v>1731</v>
      </c>
      <c r="AB92" s="0" t="n">
        <v>90</v>
      </c>
      <c r="AC92" s="0" t="n">
        <v>1664</v>
      </c>
    </row>
    <row r="93" customFormat="false" ht="15" hidden="false" customHeight="false" outlineLevel="0" collapsed="false">
      <c r="T93" s="0" t="n">
        <v>2011</v>
      </c>
      <c r="U93" s="3" t="s">
        <v>127</v>
      </c>
      <c r="V93" s="0" t="n">
        <v>4380</v>
      </c>
      <c r="X93" s="0" t="n">
        <v>2007</v>
      </c>
      <c r="Y93" s="3" t="s">
        <v>127</v>
      </c>
      <c r="Z93" s="0" t="n">
        <v>1562</v>
      </c>
      <c r="AB93" s="0" t="n">
        <v>91</v>
      </c>
      <c r="AC93" s="0" t="n">
        <v>1660</v>
      </c>
    </row>
    <row r="94" customFormat="false" ht="15" hidden="false" customHeight="false" outlineLevel="0" collapsed="false">
      <c r="T94" s="0" t="n">
        <v>2011</v>
      </c>
      <c r="U94" s="3" t="s">
        <v>128</v>
      </c>
      <c r="V94" s="0" t="n">
        <v>4388</v>
      </c>
      <c r="X94" s="0" t="n">
        <v>2007</v>
      </c>
      <c r="Y94" s="3" t="s">
        <v>128</v>
      </c>
      <c r="Z94" s="0" t="n">
        <v>1513</v>
      </c>
      <c r="AB94" s="0" t="n">
        <v>92</v>
      </c>
      <c r="AC94" s="0" t="n">
        <v>1627</v>
      </c>
    </row>
    <row r="95" customFormat="false" ht="15" hidden="false" customHeight="false" outlineLevel="0" collapsed="false">
      <c r="T95" s="0" t="n">
        <v>2011</v>
      </c>
      <c r="U95" s="3" t="s">
        <v>129</v>
      </c>
      <c r="V95" s="0" t="n">
        <v>3913</v>
      </c>
      <c r="X95" s="0" t="n">
        <v>2007</v>
      </c>
      <c r="Y95" s="3" t="s">
        <v>129</v>
      </c>
      <c r="Z95" s="0" t="n">
        <v>1564</v>
      </c>
      <c r="AB95" s="0" t="n">
        <v>93</v>
      </c>
      <c r="AC95" s="0" t="n">
        <v>1701</v>
      </c>
    </row>
    <row r="96" customFormat="false" ht="15" hidden="false" customHeight="false" outlineLevel="0" collapsed="false">
      <c r="T96" s="0" t="n">
        <v>2011</v>
      </c>
      <c r="U96" s="3" t="s">
        <v>130</v>
      </c>
      <c r="V96" s="0" t="n">
        <v>3075</v>
      </c>
      <c r="X96" s="0" t="n">
        <v>2007</v>
      </c>
      <c r="Y96" s="3" t="s">
        <v>130</v>
      </c>
      <c r="Z96" s="0" t="n">
        <v>1588</v>
      </c>
      <c r="AB96" s="0" t="n">
        <v>94</v>
      </c>
      <c r="AC96" s="0" t="n">
        <v>1666</v>
      </c>
    </row>
    <row r="97" customFormat="false" ht="15" hidden="false" customHeight="false" outlineLevel="0" collapsed="false">
      <c r="T97" s="0" t="n">
        <v>2011</v>
      </c>
      <c r="U97" s="3" t="s">
        <v>131</v>
      </c>
      <c r="V97" s="0" t="n">
        <v>2936</v>
      </c>
      <c r="X97" s="0" t="n">
        <v>2007</v>
      </c>
      <c r="Y97" s="3" t="s">
        <v>131</v>
      </c>
      <c r="Z97" s="0" t="n">
        <v>1563</v>
      </c>
      <c r="AB97" s="0" t="n">
        <v>95</v>
      </c>
      <c r="AC97" s="0" t="n">
        <v>1680</v>
      </c>
    </row>
    <row r="98" customFormat="false" ht="15" hidden="false" customHeight="false" outlineLevel="0" collapsed="false">
      <c r="T98" s="0" t="n">
        <v>2011</v>
      </c>
      <c r="U98" s="3" t="s">
        <v>132</v>
      </c>
      <c r="V98" s="0" t="n">
        <v>1908</v>
      </c>
      <c r="X98" s="0" t="n">
        <v>2007</v>
      </c>
      <c r="Y98" s="3" t="s">
        <v>132</v>
      </c>
      <c r="Z98" s="0" t="n">
        <v>1918</v>
      </c>
      <c r="AB98" s="0" t="n">
        <v>96</v>
      </c>
      <c r="AC98" s="0" t="n">
        <v>1699</v>
      </c>
    </row>
    <row r="99" customFormat="false" ht="15" hidden="false" customHeight="false" outlineLevel="0" collapsed="false">
      <c r="X99" s="0" t="n">
        <v>2008</v>
      </c>
      <c r="Y99" s="3" t="s">
        <v>121</v>
      </c>
      <c r="Z99" s="0" t="n">
        <v>1957</v>
      </c>
      <c r="AB99" s="0" t="n">
        <v>97</v>
      </c>
      <c r="AC99" s="0" t="n">
        <v>1707</v>
      </c>
    </row>
    <row r="100" customFormat="false" ht="15" hidden="false" customHeight="false" outlineLevel="0" collapsed="false">
      <c r="X100" s="0" t="n">
        <v>2008</v>
      </c>
      <c r="Y100" s="3" t="s">
        <v>122</v>
      </c>
      <c r="Z100" s="0" t="n">
        <v>1561</v>
      </c>
      <c r="AB100" s="0" t="n">
        <v>98</v>
      </c>
      <c r="AC100" s="0" t="n">
        <v>1679</v>
      </c>
    </row>
    <row r="101" customFormat="false" ht="15" hidden="false" customHeight="false" outlineLevel="0" collapsed="false">
      <c r="X101" s="0" t="n">
        <v>2008</v>
      </c>
      <c r="Y101" s="3" t="s">
        <v>123</v>
      </c>
      <c r="Z101" s="0" t="n">
        <v>1617</v>
      </c>
      <c r="AB101" s="0" t="n">
        <v>99</v>
      </c>
      <c r="AC101" s="0" t="n">
        <v>1682</v>
      </c>
    </row>
    <row r="102" customFormat="false" ht="15" hidden="false" customHeight="false" outlineLevel="0" collapsed="false">
      <c r="X102" s="0" t="n">
        <v>2008</v>
      </c>
      <c r="Y102" s="3" t="s">
        <v>124</v>
      </c>
      <c r="Z102" s="0" t="n">
        <v>1589</v>
      </c>
      <c r="AB102" s="0" t="n">
        <v>100</v>
      </c>
      <c r="AC102" s="0" t="n">
        <v>1694</v>
      </c>
    </row>
    <row r="103" customFormat="false" ht="15" hidden="false" customHeight="false" outlineLevel="0" collapsed="false">
      <c r="X103" s="0" t="n">
        <v>2008</v>
      </c>
      <c r="Y103" s="3" t="s">
        <v>125</v>
      </c>
      <c r="Z103" s="0" t="n">
        <v>1658</v>
      </c>
    </row>
    <row r="104" customFormat="false" ht="15" hidden="false" customHeight="false" outlineLevel="0" collapsed="false">
      <c r="X104" s="0" t="n">
        <v>2008</v>
      </c>
      <c r="Y104" s="3" t="s">
        <v>126</v>
      </c>
      <c r="Z104" s="0" t="n">
        <v>1636</v>
      </c>
    </row>
    <row r="105" customFormat="false" ht="15" hidden="false" customHeight="false" outlineLevel="0" collapsed="false">
      <c r="X105" s="0" t="n">
        <v>2008</v>
      </c>
      <c r="Y105" s="3" t="s">
        <v>127</v>
      </c>
      <c r="Z105" s="0" t="n">
        <v>1626</v>
      </c>
    </row>
    <row r="106" customFormat="false" ht="15" hidden="false" customHeight="false" outlineLevel="0" collapsed="false">
      <c r="X106" s="0" t="n">
        <v>2008</v>
      </c>
      <c r="Y106" s="3" t="s">
        <v>128</v>
      </c>
      <c r="Z106" s="0" t="n">
        <v>1634</v>
      </c>
    </row>
    <row r="107" customFormat="false" ht="15" hidden="false" customHeight="false" outlineLevel="0" collapsed="false">
      <c r="X107" s="0" t="n">
        <v>2008</v>
      </c>
      <c r="Y107" s="3" t="s">
        <v>129</v>
      </c>
      <c r="Z107" s="0" t="n">
        <v>1861</v>
      </c>
    </row>
    <row r="108" customFormat="false" ht="15" hidden="false" customHeight="false" outlineLevel="0" collapsed="false">
      <c r="X108" s="0" t="n">
        <v>2008</v>
      </c>
      <c r="Y108" s="3" t="s">
        <v>130</v>
      </c>
      <c r="Z108" s="0" t="n">
        <v>1772</v>
      </c>
    </row>
    <row r="109" customFormat="false" ht="15" hidden="false" customHeight="false" outlineLevel="0" collapsed="false">
      <c r="X109" s="0" t="n">
        <v>2008</v>
      </c>
      <c r="Y109" s="3" t="s">
        <v>131</v>
      </c>
      <c r="Z109" s="0" t="n">
        <v>1726</v>
      </c>
    </row>
    <row r="110" customFormat="false" ht="15" hidden="false" customHeight="false" outlineLevel="0" collapsed="false">
      <c r="X110" s="0" t="n">
        <v>2008</v>
      </c>
      <c r="Y110" s="3" t="s">
        <v>132</v>
      </c>
      <c r="Z110" s="0" t="n">
        <v>1843</v>
      </c>
    </row>
    <row r="111" customFormat="false" ht="15" hidden="false" customHeight="false" outlineLevel="0" collapsed="false">
      <c r="X111" s="0" t="n">
        <v>2009</v>
      </c>
      <c r="Y111" s="3" t="s">
        <v>121</v>
      </c>
      <c r="Z111" s="0" t="n">
        <v>1905</v>
      </c>
    </row>
    <row r="112" customFormat="false" ht="15" hidden="false" customHeight="false" outlineLevel="0" collapsed="false">
      <c r="X112" s="0" t="n">
        <v>2009</v>
      </c>
      <c r="Y112" s="3" t="s">
        <v>122</v>
      </c>
      <c r="Z112" s="0" t="n">
        <v>1868</v>
      </c>
    </row>
    <row r="113" customFormat="false" ht="15" hidden="false" customHeight="false" outlineLevel="0" collapsed="false">
      <c r="X113" s="0" t="n">
        <v>2009</v>
      </c>
      <c r="Y113" s="3" t="s">
        <v>123</v>
      </c>
      <c r="Z113" s="0" t="n">
        <v>1665</v>
      </c>
    </row>
    <row r="114" customFormat="false" ht="15" hidden="false" customHeight="false" outlineLevel="0" collapsed="false">
      <c r="X114" s="0" t="n">
        <v>2009</v>
      </c>
      <c r="Y114" s="3" t="s">
        <v>124</v>
      </c>
      <c r="Z114" s="0" t="n">
        <v>1981</v>
      </c>
    </row>
    <row r="115" customFormat="false" ht="15" hidden="false" customHeight="false" outlineLevel="0" collapsed="false">
      <c r="X115" s="0" t="n">
        <v>2009</v>
      </c>
      <c r="Y115" s="3" t="s">
        <v>125</v>
      </c>
      <c r="Z115" s="0" t="n">
        <v>1899</v>
      </c>
    </row>
    <row r="116" customFormat="false" ht="15" hidden="false" customHeight="false" outlineLevel="0" collapsed="false">
      <c r="X116" s="0" t="n">
        <v>2009</v>
      </c>
      <c r="Y116" s="3" t="s">
        <v>126</v>
      </c>
      <c r="Z116" s="0" t="n">
        <v>1658</v>
      </c>
    </row>
    <row r="117" customFormat="false" ht="15" hidden="false" customHeight="false" outlineLevel="0" collapsed="false">
      <c r="X117" s="0" t="n">
        <v>2009</v>
      </c>
      <c r="Y117" s="3" t="s">
        <v>127</v>
      </c>
      <c r="Z117" s="0" t="n">
        <v>1777</v>
      </c>
    </row>
    <row r="118" customFormat="false" ht="15" hidden="false" customHeight="false" outlineLevel="0" collapsed="false">
      <c r="X118" s="0" t="n">
        <v>2009</v>
      </c>
      <c r="Y118" s="3" t="s">
        <v>128</v>
      </c>
      <c r="Z118" s="0" t="n">
        <v>1552</v>
      </c>
    </row>
    <row r="119" customFormat="false" ht="15" hidden="false" customHeight="false" outlineLevel="0" collapsed="false">
      <c r="X119" s="0" t="n">
        <v>2009</v>
      </c>
      <c r="Y119" s="3" t="s">
        <v>129</v>
      </c>
      <c r="Z119" s="0" t="n">
        <v>1601</v>
      </c>
    </row>
    <row r="120" customFormat="false" ht="15" hidden="false" customHeight="false" outlineLevel="0" collapsed="false">
      <c r="X120" s="0" t="n">
        <v>2009</v>
      </c>
      <c r="Y120" s="3" t="s">
        <v>130</v>
      </c>
      <c r="Z120" s="0" t="n">
        <v>1782</v>
      </c>
    </row>
    <row r="121" customFormat="false" ht="15" hidden="false" customHeight="false" outlineLevel="0" collapsed="false">
      <c r="X121" s="0" t="n">
        <v>2009</v>
      </c>
      <c r="Y121" s="3" t="s">
        <v>131</v>
      </c>
      <c r="Z121" s="0" t="n">
        <v>1853</v>
      </c>
    </row>
    <row r="122" customFormat="false" ht="15" hidden="false" customHeight="false" outlineLevel="0" collapsed="false">
      <c r="X122" s="0" t="n">
        <v>2009</v>
      </c>
      <c r="Y122" s="3" t="s">
        <v>132</v>
      </c>
      <c r="Z122" s="0" t="n">
        <v>2041</v>
      </c>
    </row>
    <row r="123" customFormat="false" ht="15" hidden="false" customHeight="false" outlineLevel="0" collapsed="false">
      <c r="X123" s="0" t="n">
        <v>2010</v>
      </c>
      <c r="Y123" s="3" t="s">
        <v>121</v>
      </c>
      <c r="Z123" s="0" t="n">
        <v>1935</v>
      </c>
    </row>
    <row r="124" customFormat="false" ht="15" hidden="false" customHeight="false" outlineLevel="0" collapsed="false">
      <c r="X124" s="0" t="n">
        <v>2010</v>
      </c>
      <c r="Y124" s="3" t="s">
        <v>122</v>
      </c>
      <c r="Z124" s="0" t="n">
        <v>1974</v>
      </c>
    </row>
    <row r="125" customFormat="false" ht="15" hidden="false" customHeight="false" outlineLevel="0" collapsed="false">
      <c r="X125" s="0" t="n">
        <v>2010</v>
      </c>
      <c r="Y125" s="3" t="s">
        <v>123</v>
      </c>
      <c r="Z125" s="0" t="n">
        <v>1728</v>
      </c>
    </row>
    <row r="126" customFormat="false" ht="15" hidden="false" customHeight="false" outlineLevel="0" collapsed="false">
      <c r="X126" s="0" t="n">
        <v>2010</v>
      </c>
      <c r="Y126" s="3" t="s">
        <v>124</v>
      </c>
      <c r="Z126" s="0" t="n">
        <v>1783</v>
      </c>
    </row>
    <row r="127" customFormat="false" ht="15" hidden="false" customHeight="false" outlineLevel="0" collapsed="false">
      <c r="X127" s="0" t="n">
        <v>2010</v>
      </c>
      <c r="Y127" s="3" t="s">
        <v>125</v>
      </c>
      <c r="Z127" s="0" t="n">
        <v>1935</v>
      </c>
    </row>
    <row r="128" customFormat="false" ht="15" hidden="false" customHeight="false" outlineLevel="0" collapsed="false">
      <c r="X128" s="0" t="n">
        <v>2010</v>
      </c>
      <c r="Y128" s="3" t="s">
        <v>126</v>
      </c>
      <c r="Z128" s="0" t="n">
        <v>1913</v>
      </c>
    </row>
    <row r="129" customFormat="false" ht="15" hidden="false" customHeight="false" outlineLevel="0" collapsed="false">
      <c r="X129" s="0" t="n">
        <v>2010</v>
      </c>
      <c r="Y129" s="3" t="s">
        <v>127</v>
      </c>
      <c r="Z129" s="0" t="n">
        <v>1765</v>
      </c>
    </row>
    <row r="130" customFormat="false" ht="15" hidden="false" customHeight="false" outlineLevel="0" collapsed="false">
      <c r="X130" s="0" t="n">
        <v>2010</v>
      </c>
      <c r="Y130" s="3" t="s">
        <v>128</v>
      </c>
      <c r="Z130" s="0" t="n">
        <v>1679</v>
      </c>
    </row>
    <row r="131" customFormat="false" ht="15" hidden="false" customHeight="false" outlineLevel="0" collapsed="false">
      <c r="X131" s="0" t="n">
        <v>2010</v>
      </c>
      <c r="Y131" s="3" t="s">
        <v>129</v>
      </c>
      <c r="Z131" s="0" t="n">
        <v>1833</v>
      </c>
    </row>
    <row r="132" customFormat="false" ht="15" hidden="false" customHeight="false" outlineLevel="0" collapsed="false">
      <c r="X132" s="0" t="n">
        <v>2010</v>
      </c>
      <c r="Y132" s="3" t="s">
        <v>130</v>
      </c>
      <c r="Z132" s="0" t="n">
        <v>1899</v>
      </c>
    </row>
    <row r="133" customFormat="false" ht="15" hidden="false" customHeight="false" outlineLevel="0" collapsed="false">
      <c r="X133" s="0" t="n">
        <v>2010</v>
      </c>
      <c r="Y133" s="3" t="s">
        <v>131</v>
      </c>
      <c r="Z133" s="0" t="n">
        <v>2096</v>
      </c>
    </row>
    <row r="134" customFormat="false" ht="15" hidden="false" customHeight="false" outlineLevel="0" collapsed="false">
      <c r="X134" s="0" t="n">
        <v>2010</v>
      </c>
      <c r="Y134" s="3" t="s">
        <v>132</v>
      </c>
      <c r="Z134" s="0" t="n">
        <v>2080</v>
      </c>
    </row>
    <row r="135" customFormat="false" ht="15" hidden="false" customHeight="false" outlineLevel="0" collapsed="false">
      <c r="X135" s="0" t="n">
        <v>2011</v>
      </c>
      <c r="Y135" s="3" t="s">
        <v>121</v>
      </c>
      <c r="Z135" s="0" t="n">
        <v>1900</v>
      </c>
    </row>
    <row r="136" customFormat="false" ht="15" hidden="false" customHeight="false" outlineLevel="0" collapsed="false">
      <c r="X136" s="0" t="n">
        <v>2011</v>
      </c>
      <c r="Y136" s="3" t="s">
        <v>122</v>
      </c>
      <c r="Z136" s="0" t="n">
        <v>1959</v>
      </c>
    </row>
    <row r="137" customFormat="false" ht="15" hidden="false" customHeight="false" outlineLevel="0" collapsed="false">
      <c r="X137" s="0" t="n">
        <v>2011</v>
      </c>
      <c r="Y137" s="3" t="s">
        <v>123</v>
      </c>
      <c r="Z137" s="0" t="n">
        <v>1931</v>
      </c>
    </row>
    <row r="138" customFormat="false" ht="15" hidden="false" customHeight="false" outlineLevel="0" collapsed="false">
      <c r="X138" s="0" t="n">
        <v>2011</v>
      </c>
      <c r="Y138" s="3" t="s">
        <v>124</v>
      </c>
      <c r="Z138" s="0" t="n">
        <v>1908</v>
      </c>
    </row>
    <row r="139" customFormat="false" ht="15" hidden="false" customHeight="false" outlineLevel="0" collapsed="false">
      <c r="X139" s="0" t="n">
        <v>2011</v>
      </c>
      <c r="Y139" s="3" t="s">
        <v>125</v>
      </c>
      <c r="Z139" s="0" t="n">
        <v>1897</v>
      </c>
    </row>
    <row r="140" customFormat="false" ht="15" hidden="false" customHeight="false" outlineLevel="0" collapsed="false">
      <c r="X140" s="0" t="n">
        <v>2011</v>
      </c>
      <c r="Y140" s="3" t="s">
        <v>126</v>
      </c>
      <c r="Z140" s="0" t="n">
        <v>1996</v>
      </c>
    </row>
    <row r="141" customFormat="false" ht="15" hidden="false" customHeight="false" outlineLevel="0" collapsed="false">
      <c r="X141" s="0" t="n">
        <v>2011</v>
      </c>
      <c r="Y141" s="3" t="s">
        <v>127</v>
      </c>
      <c r="Z141" s="0" t="n">
        <v>1782</v>
      </c>
    </row>
    <row r="142" customFormat="false" ht="15" hidden="false" customHeight="false" outlineLevel="0" collapsed="false">
      <c r="X142" s="0" t="n">
        <v>2011</v>
      </c>
      <c r="Y142" s="3" t="s">
        <v>128</v>
      </c>
      <c r="Z142" s="0" t="n">
        <v>1717</v>
      </c>
    </row>
    <row r="143" customFormat="false" ht="15" hidden="false" customHeight="false" outlineLevel="0" collapsed="false">
      <c r="X143" s="0" t="n">
        <v>2011</v>
      </c>
      <c r="Y143" s="3" t="s">
        <v>129</v>
      </c>
      <c r="Z143" s="0" t="n">
        <v>1614</v>
      </c>
    </row>
    <row r="144" customFormat="false" ht="15" hidden="false" customHeight="false" outlineLevel="0" collapsed="false">
      <c r="X144" s="0" t="n">
        <v>2011</v>
      </c>
      <c r="Y144" s="3" t="s">
        <v>130</v>
      </c>
      <c r="Z144" s="0" t="n">
        <v>1965</v>
      </c>
    </row>
    <row r="145" customFormat="false" ht="15" hidden="false" customHeight="false" outlineLevel="0" collapsed="false">
      <c r="X145" s="0" t="n">
        <v>2011</v>
      </c>
      <c r="Y145" s="3" t="s">
        <v>131</v>
      </c>
      <c r="Z145" s="0" t="n">
        <v>1810</v>
      </c>
    </row>
    <row r="146" customFormat="false" ht="15" hidden="false" customHeight="false" outlineLevel="0" collapsed="false">
      <c r="X146" s="0" t="n">
        <v>2011</v>
      </c>
      <c r="Y146" s="3" t="s">
        <v>132</v>
      </c>
      <c r="Z146" s="0" t="n">
        <v>2004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&amp;C&amp;"arial,Normale"&amp;8Internal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1" t="s">
        <v>137</v>
      </c>
    </row>
    <row r="3" customFormat="false" ht="15" hidden="false" customHeight="false" outlineLevel="0" collapsed="false">
      <c r="A3" s="0" t="s">
        <v>138</v>
      </c>
      <c r="B3" s="0" t="s">
        <v>139</v>
      </c>
      <c r="C3" s="0" t="s">
        <v>140</v>
      </c>
    </row>
    <row r="4" customFormat="false" ht="15" hidden="false" customHeight="false" outlineLevel="0" collapsed="false">
      <c r="A4" s="0" t="n">
        <v>1</v>
      </c>
      <c r="B4" s="0" t="n">
        <v>1.502</v>
      </c>
      <c r="C4" s="0" t="n">
        <v>1.617</v>
      </c>
    </row>
    <row r="5" customFormat="false" ht="15" hidden="false" customHeight="false" outlineLevel="0" collapsed="false">
      <c r="A5" s="0" t="n">
        <v>2</v>
      </c>
      <c r="B5" s="0" t="n">
        <v>2.953</v>
      </c>
      <c r="C5" s="0" t="n">
        <v>0.673</v>
      </c>
    </row>
    <row r="6" customFormat="false" ht="15" hidden="false" customHeight="false" outlineLevel="0" collapsed="false">
      <c r="A6" s="0" t="n">
        <v>3</v>
      </c>
      <c r="B6" s="0" t="n">
        <v>0.957</v>
      </c>
      <c r="C6" s="0" t="n">
        <v>1.693</v>
      </c>
    </row>
    <row r="7" customFormat="false" ht="15" hidden="false" customHeight="false" outlineLevel="0" collapsed="false">
      <c r="A7" s="0" t="n">
        <v>4</v>
      </c>
      <c r="B7" s="0" t="n">
        <v>1.631</v>
      </c>
      <c r="C7" s="0" t="n">
        <v>0.584</v>
      </c>
    </row>
    <row r="8" customFormat="false" ht="15" hidden="false" customHeight="false" outlineLevel="0" collapsed="false">
      <c r="A8" s="0" t="n">
        <v>5</v>
      </c>
      <c r="B8" s="0" t="n">
        <v>2.205</v>
      </c>
      <c r="C8" s="0" t="n">
        <v>0.586</v>
      </c>
    </row>
    <row r="9" customFormat="false" ht="15" hidden="false" customHeight="false" outlineLevel="0" collapsed="false">
      <c r="A9" s="0" t="n">
        <v>6</v>
      </c>
      <c r="B9" s="0" t="n">
        <v>2.016</v>
      </c>
      <c r="C9" s="0" t="n">
        <v>0.508</v>
      </c>
    </row>
    <row r="12" customFormat="false" ht="13.8" hidden="false" customHeight="false" outlineLevel="0" collapsed="false">
      <c r="A12" s="1" t="s">
        <v>202</v>
      </c>
    </row>
    <row r="14" customFormat="false" ht="13.8" hidden="false" customHeight="false" outlineLevel="0" collapsed="false">
      <c r="A14" s="0" t="s">
        <v>138</v>
      </c>
      <c r="B14" s="0" t="n">
        <v>2008</v>
      </c>
      <c r="C14" s="0" t="n">
        <v>2009</v>
      </c>
      <c r="D14" s="0" t="n">
        <v>2010</v>
      </c>
    </row>
    <row r="15" customFormat="false" ht="13.8" hidden="false" customHeight="false" outlineLevel="0" collapsed="false">
      <c r="A15" s="0" t="n">
        <v>1</v>
      </c>
      <c r="B15" s="0" t="n">
        <v>0.92</v>
      </c>
      <c r="C15" s="0" t="n">
        <v>1</v>
      </c>
      <c r="D15" s="0" t="n">
        <v>0.83</v>
      </c>
    </row>
    <row r="16" customFormat="false" ht="13.8" hidden="false" customHeight="false" outlineLevel="0" collapsed="false">
      <c r="A16" s="0" t="n">
        <v>2</v>
      </c>
      <c r="B16" s="0" t="n">
        <v>0.96</v>
      </c>
      <c r="C16" s="0" t="n">
        <v>0.93</v>
      </c>
      <c r="D16" s="0" t="n">
        <v>0.93</v>
      </c>
    </row>
    <row r="17" customFormat="false" ht="13.8" hidden="false" customHeight="false" outlineLevel="0" collapsed="false">
      <c r="A17" s="0" t="n">
        <v>3</v>
      </c>
      <c r="B17" s="0" t="n">
        <v>1.19</v>
      </c>
      <c r="C17" s="0" t="n">
        <v>1.1</v>
      </c>
      <c r="D17" s="0" t="n">
        <v>1.34</v>
      </c>
    </row>
    <row r="18" customFormat="false" ht="13.8" hidden="false" customHeight="false" outlineLevel="0" collapsed="false">
      <c r="A18" s="0" t="n">
        <v>4</v>
      </c>
      <c r="B18" s="0" t="n">
        <v>1.04</v>
      </c>
      <c r="C18" s="0" t="n">
        <v>1.13</v>
      </c>
      <c r="D18" s="0" t="n">
        <v>0.95</v>
      </c>
    </row>
    <row r="19" customFormat="false" ht="13.8" hidden="false" customHeight="false" outlineLevel="0" collapsed="false">
      <c r="A19" s="0" t="n">
        <v>5</v>
      </c>
      <c r="B19" s="0" t="n">
        <v>0.56</v>
      </c>
      <c r="C19" s="0" t="n">
        <v>0.68</v>
      </c>
      <c r="D19" s="0" t="n">
        <v>0.58</v>
      </c>
    </row>
    <row r="20" customFormat="false" ht="13.8" hidden="false" customHeight="false" outlineLevel="0" collapsed="false">
      <c r="A20" s="0" t="n">
        <v>6</v>
      </c>
      <c r="B20" s="0" t="n">
        <v>1.7</v>
      </c>
      <c r="C20" s="0" t="n">
        <v>1.61</v>
      </c>
      <c r="D20" s="0" t="n">
        <v>1.68</v>
      </c>
    </row>
    <row r="21" customFormat="false" ht="13.8" hidden="false" customHeight="false" outlineLevel="0" collapsed="false">
      <c r="A21" s="0" t="n">
        <v>7</v>
      </c>
      <c r="B21" s="0" t="n">
        <v>0.75</v>
      </c>
      <c r="C21" s="0" t="n">
        <v>0.61</v>
      </c>
      <c r="D21" s="0" t="n">
        <v>0.9</v>
      </c>
    </row>
    <row r="22" customFormat="false" ht="13.8" hidden="false" customHeight="false" outlineLevel="0" collapsed="false">
      <c r="A22" s="0" t="n">
        <v>8</v>
      </c>
      <c r="B22" s="0" t="n">
        <v>1.13</v>
      </c>
      <c r="C22" s="0" t="n">
        <v>1.21</v>
      </c>
      <c r="D22" s="0" t="n">
        <v>1.06</v>
      </c>
    </row>
    <row r="23" customFormat="false" ht="13.8" hidden="false" customHeight="false" outlineLevel="0" collapsed="false">
      <c r="A23" s="0" t="n">
        <v>9</v>
      </c>
      <c r="B23" s="0" t="n">
        <v>0.84</v>
      </c>
      <c r="C23" s="0" t="n">
        <v>0.78</v>
      </c>
      <c r="D23" s="0" t="n">
        <v>0.89</v>
      </c>
    </row>
    <row r="24" customFormat="false" ht="13.8" hidden="false" customHeight="false" outlineLevel="0" collapsed="false">
      <c r="A24" s="0" t="n">
        <v>10</v>
      </c>
      <c r="B24" s="0" t="n">
        <v>0.08</v>
      </c>
      <c r="C24" s="0" t="n">
        <v>0.11</v>
      </c>
      <c r="D24" s="0" t="n">
        <v>0.03</v>
      </c>
    </row>
    <row r="25" customFormat="false" ht="13.8" hidden="false" customHeight="false" outlineLevel="0" collapsed="false">
      <c r="A25" s="0" t="n">
        <v>11</v>
      </c>
      <c r="B25" s="0" t="n">
        <v>1.6</v>
      </c>
      <c r="C25" s="0" t="n">
        <v>1.7</v>
      </c>
      <c r="D25" s="0" t="n">
        <v>1.64</v>
      </c>
    </row>
    <row r="26" customFormat="false" ht="13.8" hidden="false" customHeight="false" outlineLevel="0" collapsed="false">
      <c r="A26" s="0" t="n">
        <v>12</v>
      </c>
      <c r="B26" s="0" t="n">
        <v>0.48</v>
      </c>
      <c r="C26" s="0" t="n">
        <v>0.48</v>
      </c>
      <c r="D26" s="0" t="n">
        <v>0.28</v>
      </c>
    </row>
    <row r="27" customFormat="false" ht="13.8" hidden="false" customHeight="false" outlineLevel="0" collapsed="false">
      <c r="A27" s="0" t="n">
        <v>13</v>
      </c>
      <c r="B27" s="0" t="n">
        <v>0.29</v>
      </c>
      <c r="C27" s="0" t="n">
        <v>0.16</v>
      </c>
      <c r="D27" s="0" t="n">
        <v>0.22</v>
      </c>
    </row>
    <row r="28" customFormat="false" ht="13.8" hidden="false" customHeight="false" outlineLevel="0" collapsed="false">
      <c r="A28" s="0" t="n">
        <v>14</v>
      </c>
      <c r="B28" s="0" t="n">
        <v>1.03</v>
      </c>
      <c r="C28" s="0" t="n">
        <v>0.93</v>
      </c>
      <c r="D28" s="0" t="n">
        <v>0.95</v>
      </c>
    </row>
    <row r="29" customFormat="false" ht="13.8" hidden="false" customHeight="false" outlineLevel="0" collapsed="false">
      <c r="A29" s="0" t="n">
        <v>15</v>
      </c>
      <c r="B29" s="0" t="n">
        <v>1.57</v>
      </c>
      <c r="C29" s="0" t="n">
        <v>1.53</v>
      </c>
      <c r="D29" s="0" t="n">
        <v>1.58</v>
      </c>
    </row>
    <row r="30" customFormat="false" ht="13.8" hidden="false" customHeight="false" outlineLevel="0" collapsed="false">
      <c r="A30" s="0" t="n">
        <v>16</v>
      </c>
      <c r="B30" s="0" t="n">
        <v>0.79</v>
      </c>
      <c r="C30" s="0" t="n">
        <v>0.76</v>
      </c>
      <c r="D30" s="0" t="n">
        <v>1.09</v>
      </c>
    </row>
    <row r="31" customFormat="false" ht="13.8" hidden="false" customHeight="false" outlineLevel="0" collapsed="false">
      <c r="A31" s="0" t="n">
        <v>17</v>
      </c>
      <c r="B31" s="0" t="n">
        <v>1.32</v>
      </c>
      <c r="C31" s="0" t="n">
        <v>1.18</v>
      </c>
      <c r="D31" s="0" t="n">
        <v>1.45</v>
      </c>
    </row>
    <row r="32" customFormat="false" ht="13.8" hidden="false" customHeight="false" outlineLevel="0" collapsed="false">
      <c r="A32" s="0" t="n">
        <v>18</v>
      </c>
      <c r="B32" s="0" t="n">
        <v>1</v>
      </c>
      <c r="C32" s="0" t="n">
        <v>0.96</v>
      </c>
      <c r="D32" s="0" t="n">
        <v>0.93</v>
      </c>
    </row>
    <row r="33" customFormat="false" ht="13.8" hidden="false" customHeight="false" outlineLevel="0" collapsed="false">
      <c r="A33" s="0" t="n">
        <v>19</v>
      </c>
      <c r="B33" s="0" t="n">
        <v>1.67</v>
      </c>
      <c r="C33" s="0" t="n">
        <v>1.83</v>
      </c>
      <c r="D33" s="0" t="n">
        <v>1.79</v>
      </c>
    </row>
    <row r="34" customFormat="false" ht="13.8" hidden="false" customHeight="false" outlineLevel="0" collapsed="false">
      <c r="A34" s="0" t="n">
        <v>20</v>
      </c>
      <c r="B34" s="0" t="n">
        <v>1.09</v>
      </c>
      <c r="C34" s="0" t="n">
        <v>1.09</v>
      </c>
      <c r="D34" s="0" t="n">
        <v>1.09</v>
      </c>
    </row>
    <row r="35" customFormat="false" ht="13.8" hidden="false" customHeight="false" outlineLevel="0" collapsed="false"/>
    <row r="37" customFormat="false" ht="13.8" hidden="false" customHeight="false" outlineLevel="0" collapsed="false">
      <c r="A37" s="1" t="s">
        <v>203</v>
      </c>
    </row>
    <row r="39" customFormat="false" ht="13.8" hidden="false" customHeight="false" outlineLevel="0" collapsed="false">
      <c r="A39" s="0" t="s">
        <v>138</v>
      </c>
      <c r="B39" s="0" t="n">
        <v>2008</v>
      </c>
      <c r="C39" s="0" t="n">
        <v>2009</v>
      </c>
      <c r="D39" s="0" t="n">
        <v>2010</v>
      </c>
    </row>
    <row r="40" customFormat="false" ht="13.8" hidden="false" customHeight="false" outlineLevel="0" collapsed="false">
      <c r="A40" s="0" t="n">
        <v>1</v>
      </c>
      <c r="B40" s="0" t="n">
        <v>1.05</v>
      </c>
      <c r="C40" s="0" t="n">
        <v>1.17</v>
      </c>
      <c r="D40" s="0" t="n">
        <v>1.15</v>
      </c>
    </row>
    <row r="41" customFormat="false" ht="13.8" hidden="false" customHeight="false" outlineLevel="0" collapsed="false">
      <c r="A41" s="0" t="n">
        <v>2</v>
      </c>
      <c r="B41" s="0" t="n">
        <v>1.91</v>
      </c>
      <c r="C41" s="0" t="n">
        <v>2</v>
      </c>
      <c r="D41" s="0" t="n">
        <v>1.97</v>
      </c>
    </row>
    <row r="42" customFormat="false" ht="13.8" hidden="false" customHeight="false" outlineLevel="0" collapsed="false">
      <c r="A42" s="0" t="n">
        <v>3</v>
      </c>
      <c r="B42" s="0" t="n">
        <v>2.19</v>
      </c>
      <c r="C42" s="0" t="n">
        <v>2.2</v>
      </c>
      <c r="D42" s="0" t="n">
        <v>2.24</v>
      </c>
    </row>
    <row r="43" customFormat="false" ht="13.8" hidden="false" customHeight="false" outlineLevel="0" collapsed="false">
      <c r="A43" s="0" t="n">
        <v>4</v>
      </c>
      <c r="B43" s="0" t="n">
        <v>0.82</v>
      </c>
      <c r="C43" s="0" t="n">
        <v>0.75</v>
      </c>
      <c r="D43" s="0" t="n">
        <v>0.71</v>
      </c>
    </row>
    <row r="44" customFormat="false" ht="13.8" hidden="false" customHeight="false" outlineLevel="0" collapsed="false">
      <c r="A44" s="0" t="n">
        <v>5</v>
      </c>
      <c r="B44" s="0" t="n">
        <v>1.5</v>
      </c>
      <c r="C44" s="0" t="n">
        <v>1.47</v>
      </c>
      <c r="D44" s="0" t="n">
        <v>1.56</v>
      </c>
    </row>
    <row r="45" customFormat="false" ht="13.8" hidden="false" customHeight="false" outlineLevel="0" collapsed="false">
      <c r="A45" s="0" t="n">
        <v>6</v>
      </c>
      <c r="B45" s="0" t="n">
        <v>2.19</v>
      </c>
      <c r="C45" s="0" t="n">
        <v>2.1</v>
      </c>
      <c r="D45" s="0" t="n">
        <v>1.98</v>
      </c>
    </row>
    <row r="46" customFormat="false" ht="13.8" hidden="false" customHeight="false" outlineLevel="0" collapsed="false">
      <c r="A46" s="0" t="n">
        <v>7</v>
      </c>
      <c r="B46" s="0" t="n">
        <v>0.79</v>
      </c>
      <c r="C46" s="0" t="n">
        <v>0.85</v>
      </c>
      <c r="D46" s="0" t="n">
        <v>0.91</v>
      </c>
    </row>
    <row r="47" customFormat="false" ht="13.8" hidden="false" customHeight="false" outlineLevel="0" collapsed="false">
      <c r="A47" s="0" t="n">
        <v>8</v>
      </c>
      <c r="B47" s="0" t="n">
        <v>0.14</v>
      </c>
      <c r="C47" s="0" t="n">
        <v>0.13</v>
      </c>
      <c r="D47" s="0" t="n">
        <v>0.1</v>
      </c>
    </row>
    <row r="48" customFormat="false" ht="13.8" hidden="false" customHeight="false" outlineLevel="0" collapsed="false">
      <c r="A48" s="0" t="n">
        <v>9</v>
      </c>
      <c r="B48" s="0" t="n">
        <v>0.29</v>
      </c>
      <c r="C48" s="0" t="n">
        <v>0.1</v>
      </c>
      <c r="D48" s="0" t="n">
        <v>0.34</v>
      </c>
    </row>
    <row r="49" customFormat="false" ht="13.8" hidden="false" customHeight="false" outlineLevel="0" collapsed="false">
      <c r="A49" s="0" t="n">
        <v>10</v>
      </c>
      <c r="B49" s="0" t="n">
        <v>1.32</v>
      </c>
      <c r="C49" s="0" t="n">
        <v>1.33</v>
      </c>
      <c r="D49" s="0" t="n">
        <v>1.21</v>
      </c>
    </row>
    <row r="50" customFormat="false" ht="13.8" hidden="false" customHeight="false" outlineLevel="0" collapsed="false">
      <c r="A50" s="0" t="n">
        <v>11</v>
      </c>
      <c r="B50" s="0" t="n">
        <v>1.89</v>
      </c>
      <c r="C50" s="0" t="n">
        <v>1.89</v>
      </c>
      <c r="D50" s="0" t="n">
        <v>1.93</v>
      </c>
    </row>
    <row r="51" customFormat="false" ht="13.8" hidden="false" customHeight="false" outlineLevel="0" collapsed="false">
      <c r="A51" s="0" t="n">
        <v>12</v>
      </c>
      <c r="B51" s="0" t="n">
        <v>1.38</v>
      </c>
      <c r="C51" s="0" t="n">
        <v>1.37</v>
      </c>
      <c r="D51" s="0" t="n">
        <v>1.18</v>
      </c>
    </row>
    <row r="52" customFormat="false" ht="13.8" hidden="false" customHeight="false" outlineLevel="0" collapsed="false">
      <c r="A52" s="0" t="n">
        <v>13</v>
      </c>
      <c r="B52" s="0" t="n">
        <v>0.45</v>
      </c>
      <c r="C52" s="0" t="n">
        <v>0.43</v>
      </c>
      <c r="D52" s="0" t="n">
        <v>0.53</v>
      </c>
    </row>
    <row r="53" customFormat="false" ht="13.8" hidden="false" customHeight="false" outlineLevel="0" collapsed="false">
      <c r="A53" s="0" t="n">
        <v>14</v>
      </c>
      <c r="B53" s="0" t="n">
        <v>2.24</v>
      </c>
      <c r="C53" s="0" t="n">
        <v>2.17</v>
      </c>
      <c r="D53" s="0" t="n">
        <v>2.15</v>
      </c>
    </row>
    <row r="54" customFormat="false" ht="13.8" hidden="false" customHeight="false" outlineLevel="0" collapsed="false">
      <c r="A54" s="0" t="n">
        <v>15</v>
      </c>
      <c r="B54" s="0" t="n">
        <v>1.79</v>
      </c>
      <c r="C54" s="0" t="n">
        <v>1.7</v>
      </c>
      <c r="D54" s="0" t="n">
        <v>1.83</v>
      </c>
    </row>
    <row r="55" customFormat="false" ht="13.8" hidden="false" customHeight="false" outlineLevel="0" collapsed="false">
      <c r="A55" s="0" t="n">
        <v>16</v>
      </c>
      <c r="B55" s="0" t="n">
        <v>0.94</v>
      </c>
      <c r="C55" s="0" t="n">
        <v>0.93</v>
      </c>
      <c r="D55" s="0" t="n">
        <v>0.96</v>
      </c>
    </row>
    <row r="56" customFormat="false" ht="13.8" hidden="false" customHeight="false" outlineLevel="0" collapsed="false">
      <c r="A56" s="0" t="n">
        <v>17</v>
      </c>
      <c r="B56" s="0" t="n">
        <v>1.18</v>
      </c>
      <c r="C56" s="0" t="n">
        <v>1.22</v>
      </c>
      <c r="D56" s="0" t="n">
        <v>1.18</v>
      </c>
    </row>
    <row r="57" customFormat="false" ht="13.8" hidden="false" customHeight="false" outlineLevel="0" collapsed="false">
      <c r="A57" s="0" t="n">
        <v>18</v>
      </c>
      <c r="B57" s="0" t="n">
        <v>0.06</v>
      </c>
      <c r="C57" s="0" t="n">
        <v>0.11</v>
      </c>
      <c r="D57" s="0" t="n">
        <v>0.1</v>
      </c>
    </row>
    <row r="58" customFormat="false" ht="13.8" hidden="false" customHeight="false" outlineLevel="0" collapsed="false">
      <c r="A58" s="0" t="n">
        <v>19</v>
      </c>
      <c r="B58" s="0" t="n">
        <v>3.2</v>
      </c>
      <c r="C58" s="0" t="n">
        <v>3.28</v>
      </c>
      <c r="D58" s="0" t="n">
        <v>3.13</v>
      </c>
    </row>
    <row r="59" customFormat="false" ht="13.8" hidden="false" customHeight="false" outlineLevel="0" collapsed="false">
      <c r="A59" s="0" t="n">
        <v>20</v>
      </c>
      <c r="B59" s="0" t="n">
        <v>0.81</v>
      </c>
      <c r="C59" s="0" t="n">
        <v>0.81</v>
      </c>
      <c r="D59" s="0" t="n">
        <v>0.81</v>
      </c>
    </row>
    <row r="62" customFormat="false" ht="13.8" hidden="false" customHeight="false" outlineLevel="0" collapsed="false">
      <c r="A62" s="1" t="s">
        <v>141</v>
      </c>
    </row>
    <row r="63" customFormat="false" ht="13.8" hidden="false" customHeight="false" outlineLevel="0" collapsed="false">
      <c r="A63" s="1"/>
    </row>
    <row r="64" customFormat="false" ht="13.8" hidden="false" customHeight="false" outlineLevel="0" collapsed="false">
      <c r="A64" s="0" t="s">
        <v>138</v>
      </c>
      <c r="B64" s="0" t="s">
        <v>140</v>
      </c>
      <c r="C64" s="0" t="s">
        <v>142</v>
      </c>
      <c r="D64" s="0" t="s">
        <v>143</v>
      </c>
      <c r="E64" s="0" t="s">
        <v>144</v>
      </c>
    </row>
    <row r="65" customFormat="false" ht="13.8" hidden="false" customHeight="false" outlineLevel="0" collapsed="false">
      <c r="A65" s="0" t="n">
        <v>1</v>
      </c>
      <c r="B65" s="0" t="n">
        <v>1.044</v>
      </c>
      <c r="C65" s="0" t="n">
        <v>0.09</v>
      </c>
      <c r="D65" s="0" t="n">
        <v>0.003</v>
      </c>
      <c r="E65" s="0" t="n">
        <v>0.099</v>
      </c>
    </row>
    <row r="66" customFormat="false" ht="13.8" hidden="false" customHeight="false" outlineLevel="0" collapsed="false">
      <c r="A66" s="0" t="n">
        <v>2</v>
      </c>
      <c r="B66" s="0" t="n">
        <v>0.534</v>
      </c>
      <c r="C66" s="0" t="n">
        <v>0.15</v>
      </c>
      <c r="D66" s="0" t="n">
        <v>0.2</v>
      </c>
      <c r="E66" s="0" t="n">
        <v>0.046</v>
      </c>
    </row>
    <row r="67" customFormat="false" ht="13.8" hidden="false" customHeight="false" outlineLevel="0" collapsed="false">
      <c r="A67" s="0" t="n">
        <v>3</v>
      </c>
      <c r="B67" s="0" t="n">
        <v>0.502</v>
      </c>
      <c r="C67" s="0" t="n">
        <v>0.153</v>
      </c>
      <c r="D67" s="0" t="n">
        <v>0.342</v>
      </c>
      <c r="E67" s="0" t="n">
        <v>0.016</v>
      </c>
    </row>
    <row r="68" customFormat="false" ht="13.8" hidden="false" customHeight="false" outlineLevel="0" collapsed="false">
      <c r="A68" s="0" t="n">
        <v>4</v>
      </c>
      <c r="B68" s="0" t="n">
        <v>1.815</v>
      </c>
      <c r="C68" s="0" t="n">
        <v>0.061</v>
      </c>
      <c r="D68" s="0" t="n">
        <v>0.026</v>
      </c>
      <c r="E68" s="0" t="n">
        <v>0.002</v>
      </c>
    </row>
    <row r="69" customFormat="false" ht="13.8" hidden="false" customHeight="false" outlineLevel="0" collapsed="false">
      <c r="A69" s="0" t="n">
        <v>5</v>
      </c>
      <c r="B69" s="0" t="n">
        <v>1.278</v>
      </c>
      <c r="C69" s="0" t="n">
        <v>0.098</v>
      </c>
      <c r="D69" s="0" t="n">
        <v>0.039</v>
      </c>
      <c r="E69" s="0" t="n">
        <v>0.082</v>
      </c>
    </row>
    <row r="70" customFormat="false" ht="13.8" hidden="false" customHeight="false" outlineLevel="0" collapsed="false">
      <c r="A70" s="0" t="n">
        <v>6</v>
      </c>
      <c r="B70" s="0" t="n">
        <v>2.782</v>
      </c>
      <c r="C70" s="0" t="n">
        <v>0.118</v>
      </c>
      <c r="D70" s="0" t="n">
        <v>0.092</v>
      </c>
      <c r="E70" s="0" t="n">
        <v>0.015</v>
      </c>
    </row>
    <row r="71" customFormat="false" ht="13.8" hidden="false" customHeight="false" outlineLevel="0" collapsed="false">
      <c r="A71" s="0" t="n">
        <v>7</v>
      </c>
      <c r="B71" s="0" t="n">
        <v>2.468</v>
      </c>
      <c r="C71" s="0" t="n">
        <v>0.186</v>
      </c>
      <c r="D71" s="0" t="n">
        <v>0.269</v>
      </c>
      <c r="E71" s="0" t="n">
        <v>0.007</v>
      </c>
    </row>
    <row r="72" customFormat="false" ht="13.8" hidden="false" customHeight="false" outlineLevel="0" collapsed="false">
      <c r="A72" s="0" t="n">
        <v>8</v>
      </c>
      <c r="B72" s="0" t="n">
        <v>1.199</v>
      </c>
      <c r="C72" s="0" t="n">
        <v>0.083</v>
      </c>
      <c r="D72" s="0" t="n">
        <v>0.076</v>
      </c>
      <c r="E72" s="0" t="n">
        <v>0.023</v>
      </c>
    </row>
    <row r="73" customFormat="false" ht="13.8" hidden="false" customHeight="false" outlineLevel="0" collapsed="false">
      <c r="A73" s="0" t="n">
        <v>9</v>
      </c>
      <c r="B73" s="0" t="n">
        <v>1.248</v>
      </c>
      <c r="C73" s="0" t="n">
        <v>0.23</v>
      </c>
      <c r="D73" s="0" t="n">
        <v>0.33</v>
      </c>
      <c r="E73" s="0" t="n">
        <v>0.017</v>
      </c>
    </row>
    <row r="74" customFormat="false" ht="13.8" hidden="false" customHeight="false" outlineLevel="0" collapsed="false">
      <c r="A74" s="0" t="n">
        <v>10</v>
      </c>
      <c r="B74" s="0" t="n">
        <v>0.48</v>
      </c>
      <c r="C74" s="0" t="n">
        <v>0.209</v>
      </c>
      <c r="D74" s="0" t="n">
        <v>0.303</v>
      </c>
      <c r="E74" s="0" t="n">
        <v>0.143</v>
      </c>
    </row>
    <row r="75" customFormat="false" ht="13.8" hidden="false" customHeight="false" outlineLevel="0" collapsed="false">
      <c r="A75" s="0" t="n">
        <v>11</v>
      </c>
      <c r="B75" s="0" t="n">
        <v>1.117</v>
      </c>
      <c r="C75" s="0" t="n">
        <v>0.109</v>
      </c>
      <c r="D75" s="0" t="n">
        <v>0.3</v>
      </c>
      <c r="E75" s="0" t="n">
        <v>0.02</v>
      </c>
    </row>
    <row r="76" customFormat="false" ht="13.8" hidden="false" customHeight="false" outlineLevel="0" collapsed="false">
      <c r="A76" s="0" t="n">
        <v>12</v>
      </c>
      <c r="B76" s="0" t="n">
        <v>0.954</v>
      </c>
      <c r="C76" s="0" t="n">
        <v>0.039</v>
      </c>
      <c r="D76" s="0" t="n">
        <v>0.286</v>
      </c>
      <c r="E76" s="0" t="n">
        <v>0.017</v>
      </c>
    </row>
    <row r="77" customFormat="false" ht="13.8" hidden="false" customHeight="false" outlineLevel="0" collapsed="false">
      <c r="A77" s="0" t="n">
        <v>13</v>
      </c>
      <c r="B77" s="0" t="n">
        <v>1.806</v>
      </c>
      <c r="C77" s="0" t="n">
        <v>0.257</v>
      </c>
      <c r="D77" s="0" t="n">
        <v>0.408</v>
      </c>
      <c r="E77" s="0" t="n">
        <v>0.021</v>
      </c>
    </row>
    <row r="78" customFormat="false" ht="13.8" hidden="false" customHeight="false" outlineLevel="0" collapsed="false">
      <c r="A78" s="0" t="n">
        <v>14</v>
      </c>
      <c r="B78" s="0" t="n">
        <v>0.541</v>
      </c>
      <c r="C78" s="0" t="n">
        <v>0.095</v>
      </c>
      <c r="D78" s="0" t="n">
        <v>0.116</v>
      </c>
      <c r="E78" s="0" t="n">
        <v>0.078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&amp;C&amp;"arial,Normale"&amp;8Internal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3" min="1" style="0" width="8.67"/>
    <col collapsed="false" customWidth="true" hidden="false" outlineLevel="0" max="4" min="4" style="0" width="9.71"/>
    <col collapsed="false" customWidth="true" hidden="false" outlineLevel="0" max="1025" min="5" style="0" width="8.67"/>
  </cols>
  <sheetData>
    <row r="1" customFormat="false" ht="15" hidden="false" customHeight="false" outlineLevel="0" collapsed="false">
      <c r="A1" s="1" t="s">
        <v>204</v>
      </c>
    </row>
    <row r="3" customFormat="false" ht="15" hidden="false" customHeight="false" outlineLevel="0" collapsed="false">
      <c r="A3" s="0" t="s">
        <v>38</v>
      </c>
      <c r="B3" s="0" t="s">
        <v>205</v>
      </c>
      <c r="C3" s="0" t="s">
        <v>206</v>
      </c>
      <c r="D3" s="0" t="s">
        <v>207</v>
      </c>
    </row>
    <row r="4" customFormat="false" ht="15" hidden="false" customHeight="false" outlineLevel="0" collapsed="false">
      <c r="A4" s="0" t="n">
        <v>1994</v>
      </c>
      <c r="B4" s="0" t="n">
        <v>71134</v>
      </c>
      <c r="C4" s="9" t="n">
        <f aca="false">B4/$B$10</f>
        <v>0.922763594852636</v>
      </c>
      <c r="D4" s="9" t="s">
        <v>208</v>
      </c>
    </row>
    <row r="5" customFormat="false" ht="15" hidden="false" customHeight="false" outlineLevel="0" collapsed="false">
      <c r="A5" s="0" t="n">
        <v>1995</v>
      </c>
      <c r="B5" s="0" t="n">
        <v>70408</v>
      </c>
      <c r="C5" s="9" t="n">
        <f aca="false">B5/$B$10</f>
        <v>0.913345786633458</v>
      </c>
      <c r="D5" s="9" t="n">
        <f aca="false">C5/C4</f>
        <v>0.989793910085191</v>
      </c>
    </row>
    <row r="6" customFormat="false" ht="15" hidden="false" customHeight="false" outlineLevel="0" collapsed="false">
      <c r="A6" s="0" t="n">
        <v>1996</v>
      </c>
      <c r="B6" s="0" t="n">
        <v>68926</v>
      </c>
      <c r="C6" s="9" t="n">
        <f aca="false">B6/$B$10</f>
        <v>0.89412100456621</v>
      </c>
      <c r="D6" s="9" t="n">
        <f aca="false">C6/C5</f>
        <v>0.978951255539143</v>
      </c>
    </row>
    <row r="7" customFormat="false" ht="15" hidden="false" customHeight="false" outlineLevel="0" collapsed="false">
      <c r="A7" s="0" t="n">
        <v>1997</v>
      </c>
      <c r="B7" s="0" t="n">
        <v>72991</v>
      </c>
      <c r="C7" s="9" t="n">
        <f aca="false">B7/$B$10</f>
        <v>0.946852947281029</v>
      </c>
      <c r="D7" s="9" t="n">
        <f aca="false">C7/C6</f>
        <v>1.05897629341613</v>
      </c>
    </row>
    <row r="8" customFormat="false" ht="15" hidden="false" customHeight="false" outlineLevel="0" collapsed="false">
      <c r="A8" s="0" t="n">
        <v>1998</v>
      </c>
      <c r="B8" s="0" t="n">
        <v>78687</v>
      </c>
      <c r="C8" s="9" t="n">
        <f aca="false">B8/$B$10</f>
        <v>1.02074252801993</v>
      </c>
      <c r="D8" s="9" t="n">
        <f aca="false">C8/C7</f>
        <v>1.07803701826253</v>
      </c>
    </row>
    <row r="9" customFormat="false" ht="15" hidden="false" customHeight="false" outlineLevel="0" collapsed="false">
      <c r="A9" s="0" t="n">
        <v>1999</v>
      </c>
      <c r="B9" s="0" t="n">
        <v>74716</v>
      </c>
      <c r="C9" s="9" t="n">
        <f aca="false">B9/$B$10</f>
        <v>0.9692299709423</v>
      </c>
      <c r="D9" s="9" t="n">
        <f aca="false">C9/C8</f>
        <v>0.94953423055905</v>
      </c>
    </row>
    <row r="10" customFormat="false" ht="15" hidden="false" customHeight="false" outlineLevel="0" collapsed="false">
      <c r="A10" s="0" t="n">
        <v>2000</v>
      </c>
      <c r="B10" s="0" t="n">
        <v>77088</v>
      </c>
      <c r="C10" s="9" t="n">
        <f aca="false">B10/$B$10</f>
        <v>1</v>
      </c>
      <c r="D10" s="9" t="n">
        <f aca="false">C10/C9</f>
        <v>1.03174688152471</v>
      </c>
    </row>
    <row r="11" customFormat="false" ht="15" hidden="false" customHeight="false" outlineLevel="0" collapsed="false">
      <c r="A11" s="0" t="n">
        <v>2001</v>
      </c>
      <c r="B11" s="0" t="n">
        <v>77232</v>
      </c>
      <c r="C11" s="9" t="n">
        <f aca="false">B11/$B$10</f>
        <v>1.00186799501868</v>
      </c>
      <c r="D11" s="9" t="n">
        <f aca="false">C11/C10</f>
        <v>1.00186799501868</v>
      </c>
    </row>
    <row r="12" customFormat="false" ht="15" hidden="false" customHeight="false" outlineLevel="0" collapsed="false">
      <c r="A12" s="0" t="n">
        <v>2002</v>
      </c>
      <c r="B12" s="0" t="n">
        <v>75825</v>
      </c>
      <c r="C12" s="9" t="n">
        <f aca="false">B12/$B$10</f>
        <v>0.983616127023661</v>
      </c>
      <c r="D12" s="9" t="n">
        <f aca="false">C12/C11</f>
        <v>0.981782162834058</v>
      </c>
    </row>
    <row r="13" customFormat="false" ht="15" hidden="false" customHeight="false" outlineLevel="0" collapsed="false">
      <c r="A13" s="0" t="n">
        <v>2003</v>
      </c>
      <c r="B13" s="0" t="n">
        <v>80399</v>
      </c>
      <c r="C13" s="9" t="n">
        <f aca="false">B13/$B$10</f>
        <v>1.04295091324201</v>
      </c>
      <c r="D13" s="9" t="n">
        <f aca="false">C13/C12</f>
        <v>1.06032311242994</v>
      </c>
    </row>
    <row r="14" customFormat="false" ht="15" hidden="false" customHeight="false" outlineLevel="0" collapsed="false">
      <c r="A14" s="0" t="n">
        <v>2004</v>
      </c>
      <c r="B14" s="0" t="n">
        <v>82844</v>
      </c>
      <c r="C14" s="9" t="n">
        <f aca="false">B14/$B$10</f>
        <v>1.07466791199668</v>
      </c>
      <c r="D14" s="9" t="n">
        <f aca="false">C14/C13</f>
        <v>1.0304108260053</v>
      </c>
    </row>
    <row r="15" customFormat="false" ht="15" hidden="false" customHeight="false" outlineLevel="0" collapsed="false">
      <c r="A15" s="0" t="n">
        <v>2005</v>
      </c>
      <c r="B15" s="0" t="n">
        <v>85319</v>
      </c>
      <c r="C15" s="9" t="n">
        <f aca="false">B15/$B$10</f>
        <v>1.10677407638024</v>
      </c>
      <c r="D15" s="9" t="n">
        <f aca="false">C15/C14</f>
        <v>1.02987542851625</v>
      </c>
    </row>
    <row r="16" customFormat="false" ht="15" hidden="false" customHeight="false" outlineLevel="0" collapsed="false">
      <c r="A16" s="0" t="n">
        <v>2006</v>
      </c>
      <c r="B16" s="0" t="n">
        <v>83368</v>
      </c>
      <c r="C16" s="9" t="n">
        <f aca="false">B16/$B$10</f>
        <v>1.08146533831465</v>
      </c>
      <c r="D16" s="9" t="n">
        <f aca="false">C16/C15</f>
        <v>0.977132877788066</v>
      </c>
    </row>
    <row r="17" customFormat="false" ht="15" hidden="false" customHeight="false" outlineLevel="0" collapsed="false">
      <c r="A17" s="0" t="n">
        <v>2007</v>
      </c>
      <c r="B17" s="0" t="n">
        <v>85957</v>
      </c>
      <c r="C17" s="9" t="n">
        <f aca="false">B17/$B$10</f>
        <v>1.115050332088</v>
      </c>
      <c r="D17" s="9" t="n">
        <f aca="false">C17/C16</f>
        <v>1.03105508108627</v>
      </c>
    </row>
    <row r="18" customFormat="false" ht="15" hidden="false" customHeight="false" outlineLevel="0" collapsed="false">
      <c r="A18" s="0" t="n">
        <v>2008</v>
      </c>
      <c r="B18" s="0" t="n">
        <v>79597</v>
      </c>
      <c r="C18" s="9" t="n">
        <f aca="false">B18/$B$10</f>
        <v>1.03254721876297</v>
      </c>
      <c r="D18" s="9" t="n">
        <f aca="false">C18/C17</f>
        <v>0.9260095163861</v>
      </c>
    </row>
    <row r="19" customFormat="false" ht="15" hidden="false" customHeight="false" outlineLevel="0" collapsed="false">
      <c r="A19" s="0" t="n">
        <v>2009</v>
      </c>
      <c r="B19" s="0" t="n">
        <v>68918</v>
      </c>
      <c r="C19" s="9" t="n">
        <f aca="false">B19/$B$10</f>
        <v>0.894017227065172</v>
      </c>
      <c r="D19" s="9" t="n">
        <f aca="false">C19/C18</f>
        <v>0.865836652135131</v>
      </c>
    </row>
    <row r="20" customFormat="false" ht="15" hidden="false" customHeight="false" outlineLevel="0" collapsed="false">
      <c r="A20" s="0" t="n">
        <v>2010</v>
      </c>
      <c r="B20" s="0" t="n">
        <v>72240</v>
      </c>
      <c r="C20" s="9" t="n">
        <f aca="false">B20/$B$10</f>
        <v>0.937110834371108</v>
      </c>
      <c r="D20" s="9" t="n">
        <f aca="false">C20/C19</f>
        <v>1.0482022113236</v>
      </c>
    </row>
    <row r="23" customFormat="false" ht="15" hidden="false" customHeight="false" outlineLevel="0" collapsed="false">
      <c r="A23" s="1" t="s">
        <v>209</v>
      </c>
    </row>
    <row r="24" customFormat="false" ht="15" hidden="false" customHeight="false" outlineLevel="0" collapsed="false">
      <c r="F24" s="0" t="s">
        <v>210</v>
      </c>
      <c r="G24" s="0" t="s">
        <v>211</v>
      </c>
    </row>
    <row r="25" customFormat="false" ht="15" hidden="false" customHeight="false" outlineLevel="0" collapsed="false">
      <c r="A25" s="0" t="s">
        <v>28</v>
      </c>
      <c r="B25" s="0" t="s">
        <v>212</v>
      </c>
      <c r="C25" s="0" t="s">
        <v>213</v>
      </c>
      <c r="F25" s="0" t="n">
        <v>1</v>
      </c>
      <c r="G25" s="0" t="n">
        <f aca="false">F25/$F$29</f>
        <v>0.508750508750509</v>
      </c>
    </row>
    <row r="26" customFormat="false" ht="15" hidden="false" customHeight="false" outlineLevel="0" collapsed="false">
      <c r="A26" s="0" t="n">
        <v>2001</v>
      </c>
      <c r="B26" s="0" t="n">
        <v>1.3</v>
      </c>
      <c r="C26" s="0" t="n">
        <f aca="false">1/(B27*B28*B29)</f>
        <v>0.661375661375661</v>
      </c>
      <c r="F26" s="0" t="n">
        <f aca="false">F25*B26</f>
        <v>1.3</v>
      </c>
      <c r="G26" s="0" t="n">
        <f aca="false">F26/$F$29</f>
        <v>0.661375661375662</v>
      </c>
    </row>
    <row r="27" customFormat="false" ht="15" hidden="false" customHeight="false" outlineLevel="0" collapsed="false">
      <c r="A27" s="0" t="n">
        <v>2002</v>
      </c>
      <c r="B27" s="0" t="n">
        <v>1.2</v>
      </c>
      <c r="C27" s="0" t="n">
        <f aca="false">C29/(B29*B28)</f>
        <v>0.793650793650794</v>
      </c>
      <c r="F27" s="0" t="n">
        <f aca="false">F26*B27</f>
        <v>1.56</v>
      </c>
      <c r="G27" s="0" t="n">
        <f aca="false">F27/$F$29</f>
        <v>0.793650793650794</v>
      </c>
    </row>
    <row r="28" customFormat="false" ht="15" hidden="false" customHeight="false" outlineLevel="0" collapsed="false">
      <c r="A28" s="0" t="n">
        <v>2003</v>
      </c>
      <c r="B28" s="0" t="n">
        <v>1.4</v>
      </c>
      <c r="C28" s="0" t="n">
        <f aca="false">C29/B29</f>
        <v>1.11111111111111</v>
      </c>
      <c r="F28" s="0" t="n">
        <f aca="false">F27*B28</f>
        <v>2.184</v>
      </c>
      <c r="G28" s="0" t="n">
        <f aca="false">F28/$F$29</f>
        <v>1.11111111111111</v>
      </c>
    </row>
    <row r="29" customFormat="false" ht="15" hidden="false" customHeight="false" outlineLevel="0" collapsed="false">
      <c r="A29" s="0" t="n">
        <v>2004</v>
      </c>
      <c r="B29" s="0" t="n">
        <v>0.9</v>
      </c>
      <c r="C29" s="0" t="n">
        <v>1</v>
      </c>
      <c r="F29" s="0" t="n">
        <f aca="false">F28*B29</f>
        <v>1.9656</v>
      </c>
      <c r="G29" s="0" t="n">
        <f aca="false">F29/$F$29</f>
        <v>1</v>
      </c>
    </row>
    <row r="30" customFormat="false" ht="15" hidden="false" customHeight="false" outlineLevel="0" collapsed="false">
      <c r="A30" s="0" t="n">
        <v>2005</v>
      </c>
      <c r="B30" s="0" t="n">
        <v>1.7</v>
      </c>
      <c r="C30" s="0" t="n">
        <f aca="false">B30</f>
        <v>1.7</v>
      </c>
      <c r="F30" s="0" t="n">
        <f aca="false">F29*B30</f>
        <v>3.34152</v>
      </c>
      <c r="G30" s="0" t="n">
        <f aca="false">F30/$F$29</f>
        <v>1.7</v>
      </c>
    </row>
    <row r="33" customFormat="false" ht="15" hidden="false" customHeight="false" outlineLevel="0" collapsed="false">
      <c r="A33" s="1" t="s">
        <v>214</v>
      </c>
    </row>
    <row r="35" customFormat="false" ht="15" hidden="false" customHeight="false" outlineLevel="0" collapsed="false">
      <c r="A35" s="3" t="s">
        <v>215</v>
      </c>
      <c r="B35" s="3" t="s">
        <v>216</v>
      </c>
    </row>
    <row r="36" customFormat="false" ht="15" hidden="false" customHeight="false" outlineLevel="0" collapsed="false">
      <c r="A36" s="0" t="n">
        <v>43.2</v>
      </c>
      <c r="B36" s="0" t="n">
        <v>95</v>
      </c>
    </row>
    <row r="37" customFormat="false" ht="15" hidden="false" customHeight="false" outlineLevel="0" collapsed="false">
      <c r="A37" s="0" t="n">
        <v>132</v>
      </c>
      <c r="B37" s="0" t="n">
        <v>144</v>
      </c>
    </row>
    <row r="38" customFormat="false" ht="15" hidden="false" customHeight="false" outlineLevel="0" collapsed="false">
      <c r="A38" s="0" t="n">
        <v>155</v>
      </c>
      <c r="B38" s="0" t="n">
        <v>210</v>
      </c>
    </row>
    <row r="39" customFormat="false" ht="15" hidden="false" customHeight="false" outlineLevel="0" collapsed="false">
      <c r="A39" s="0" t="n">
        <v>76</v>
      </c>
      <c r="B39" s="0" t="n">
        <v>156</v>
      </c>
    </row>
    <row r="40" customFormat="false" ht="15" hidden="false" customHeight="false" outlineLevel="0" collapsed="false">
      <c r="A40" s="0" t="n">
        <v>100.9</v>
      </c>
      <c r="B40" s="0" t="n">
        <v>188</v>
      </c>
    </row>
    <row r="41" customFormat="false" ht="15" hidden="false" customHeight="false" outlineLevel="0" collapsed="false">
      <c r="A41" s="0" t="n">
        <v>187.4</v>
      </c>
      <c r="B41" s="0" t="n">
        <v>321</v>
      </c>
    </row>
    <row r="42" customFormat="false" ht="15" hidden="false" customHeight="false" outlineLevel="0" collapsed="false">
      <c r="A42" s="0" t="n">
        <v>185</v>
      </c>
      <c r="B42" s="0" t="n">
        <v>250</v>
      </c>
    </row>
    <row r="43" customFormat="false" ht="15" hidden="false" customHeight="false" outlineLevel="0" collapsed="false">
      <c r="A43" s="0" t="n">
        <v>60.7</v>
      </c>
      <c r="B43" s="0" t="n">
        <v>115</v>
      </c>
    </row>
    <row r="44" customFormat="false" ht="15" hidden="false" customHeight="false" outlineLevel="0" collapsed="false">
      <c r="A44" s="0" t="n">
        <v>82.9</v>
      </c>
      <c r="B44" s="0" t="n">
        <v>178</v>
      </c>
    </row>
    <row r="45" customFormat="false" ht="15" hidden="false" customHeight="false" outlineLevel="0" collapsed="false">
      <c r="A45" s="0" t="n">
        <v>61.3</v>
      </c>
      <c r="B45" s="0" t="n">
        <v>105</v>
      </c>
    </row>
  </sheetData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&amp;C&amp;"arial,Normale"&amp;8Internal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LibreOffice/6.0.7.3$Linux_X86_64 LibreOffice_project/00m0$Build-3</Application>
  <Company>Generali Business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2019-03-13T11:42:04Z</dcterms:created>
  <dc:creator>Millo Giovanni</dc:creator>
  <dc:description/>
  <cp:keywords>Internal</cp:keywords>
  <dc:language>it-IT</dc:language>
  <cp:lastModifiedBy/>
  <dcterms:modified xsi:type="dcterms:W3CDTF">2020-05-15T10:39:42Z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lassification">
    <vt:lpwstr>Internal</vt:lpwstr>
  </property>
  <property fmtid="{D5CDD505-2E9C-101B-9397-08002B2CF9AE}" pid="4" name="Company">
    <vt:lpwstr>Generali Business Solutions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TitusGUID">
    <vt:lpwstr>98d43991-6fc8-46df-b7d8-d63161ebec33</vt:lpwstr>
  </property>
</Properties>
</file>