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<sst xmlns="http://schemas.openxmlformats.org/spreadsheetml/2006/main" count="8" uniqueCount="8">
  <si>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K</t>
  </si>
  <si>
    <t>N</t>
  </si>
  <si>
    <t>I</t>
  </si>
  <si>
    <t>S=KI^(n)</t>
  </si>
  <si>
    <t>Log I</t>
  </si>
  <si>
    <t>LogK</t>
  </si>
  <si>
    <t>LogN</t>
  </si>
  <si>
    <t>LogS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</si>
</sst>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</numFmts>
  <fonts count="3">
    <font>
      <sz val="10"/>
      <name val="Arial"/>
      <family val="0"/>
    </font>
    <font>
      <sz val="8"/>
      <name val="Arial"/>
      <family val="0"/>
    </font>
    <font>
      <sz val="5.5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0" fontId="0" fillId="0" borderId="7" xfId="0" applyNumberFormat="1" applyBorder="1" applyAlignment="1">
      <alignment/>
    </xf>
    <xf numFmtId="170" fontId="0" fillId="0" borderId="8" xfId="0" applyNumberFormat="1" applyBorder="1" applyAlignment="1">
      <alignment/>
    </xf>
    <xf numFmtId="170" fontId="0" fillId="0" borderId="9" xfId="0" applyNumberFormat="1" applyBorder="1" applyAlignment="1">
      <alignment/>
    </xf>
    <xf numFmtId="170" fontId="0" fillId="0" borderId="10" xfId="0" applyNumberFormat="1" applyBorder="1" applyAlignment="1">
      <alignment/>
    </xf>
    <xf numFmtId="170" fontId="0" fillId="0" borderId="11" xfId="0" applyNumberFormat="1" applyBorder="1" applyAlignment="1">
      <alignment/>
    </xf>
    <xf numFmtId="170" fontId="0" fillId="0" borderId="1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Foglio1!$C$3:$C$12</c:f>
              <c:numCache>
                <c:ptCount val="10"/>
                <c:pt idx="0">
                  <c:v>1</c:v>
                </c:pt>
                <c:pt idx="1">
                  <c:v>3.5</c:v>
                </c:pt>
                <c:pt idx="2">
                  <c:v>6</c:v>
                </c:pt>
                <c:pt idx="3">
                  <c:v>8.5</c:v>
                </c:pt>
                <c:pt idx="4">
                  <c:v>11</c:v>
                </c:pt>
                <c:pt idx="5">
                  <c:v>13.5</c:v>
                </c:pt>
                <c:pt idx="6">
                  <c:v>16</c:v>
                </c:pt>
                <c:pt idx="7">
                  <c:v>18.5</c:v>
                </c:pt>
                <c:pt idx="8">
                  <c:v>21</c:v>
                </c:pt>
                <c:pt idx="9">
                  <c:v>23.5</c:v>
                </c:pt>
              </c:numCache>
            </c:numRef>
          </c:xVal>
          <c:yVal>
            <c:numRef>
              <c:f>Foglio1!$D$3:$D$12</c:f>
              <c:numCache>
                <c:ptCount val="10"/>
                <c:pt idx="0">
                  <c:v>2.137962089502232</c:v>
                </c:pt>
                <c:pt idx="1">
                  <c:v>3.232529185170568</c:v>
                </c:pt>
                <c:pt idx="2">
                  <c:v>3.861801195254287</c:v>
                </c:pt>
                <c:pt idx="3">
                  <c:v>4.332197480900357</c:v>
                </c:pt>
                <c:pt idx="4">
                  <c:v>4.716931681397763</c:v>
                </c:pt>
                <c:pt idx="5">
                  <c:v>5.04673084827759</c:v>
                </c:pt>
                <c:pt idx="6">
                  <c:v>5.337766777438317</c:v>
                </c:pt>
                <c:pt idx="7">
                  <c:v>5.599724624165487</c:v>
                </c:pt>
                <c:pt idx="8">
                  <c:v>5.838917879920167</c:v>
                </c:pt>
                <c:pt idx="9">
                  <c:v>6.059717729267473</c:v>
                </c:pt>
              </c:numCache>
            </c:numRef>
          </c:yVal>
          <c:smooth val="0"/>
        </c:ser>
        <c:axId val="35250880"/>
        <c:axId val="48822465"/>
      </c:scatterChart>
      <c:valAx>
        <c:axId val="35250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22465"/>
        <c:crosses val="autoZero"/>
        <c:crossBetween val="midCat"/>
        <c:dispUnits/>
      </c:valAx>
      <c:valAx>
        <c:axId val="48822465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508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Foglio1!$F$3:$F$12</c:f>
              <c:numCache>
                <c:ptCount val="10"/>
                <c:pt idx="0">
                  <c:v>0</c:v>
                </c:pt>
                <c:pt idx="1">
                  <c:v>1.252762968495368</c:v>
                </c:pt>
                <c:pt idx="2">
                  <c:v>1.791759469228055</c:v>
                </c:pt>
                <c:pt idx="3">
                  <c:v>2.1400661634962708</c:v>
                </c:pt>
                <c:pt idx="4">
                  <c:v>2.3978952727983707</c:v>
                </c:pt>
                <c:pt idx="5">
                  <c:v>2.6026896854443837</c:v>
                </c:pt>
                <c:pt idx="6">
                  <c:v>2.772588722239781</c:v>
                </c:pt>
                <c:pt idx="7">
                  <c:v>2.917770732084279</c:v>
                </c:pt>
                <c:pt idx="8">
                  <c:v>3.044522437723423</c:v>
                </c:pt>
                <c:pt idx="9">
                  <c:v>3.1570004211501135</c:v>
                </c:pt>
              </c:numCache>
            </c:numRef>
          </c:xVal>
          <c:yVal>
            <c:numRef>
              <c:f>Foglio1!$G$3:$G$12</c:f>
              <c:numCache>
                <c:ptCount val="10"/>
                <c:pt idx="0">
                  <c:v>1</c:v>
                </c:pt>
                <c:pt idx="1">
                  <c:v>1.4134117796034715</c:v>
                </c:pt>
                <c:pt idx="2">
                  <c:v>1.591280624845258</c:v>
                </c:pt>
                <c:pt idx="3">
                  <c:v>1.7062218339537694</c:v>
                </c:pt>
                <c:pt idx="4">
                  <c:v>1.7913054400234625</c:v>
                </c:pt>
                <c:pt idx="5">
                  <c:v>1.8588875961966467</c:v>
                </c:pt>
                <c:pt idx="6">
                  <c:v>1.9149542783391278</c:v>
                </c:pt>
                <c:pt idx="7">
                  <c:v>1.962864341587812</c:v>
                </c:pt>
                <c:pt idx="8">
                  <c:v>2.0046924044487295</c:v>
                </c:pt>
                <c:pt idx="9">
                  <c:v>2.0418101389795376</c:v>
                </c:pt>
              </c:numCache>
            </c:numRef>
          </c:yVal>
          <c:smooth val="0"/>
        </c:ser>
        <c:axId val="36749002"/>
        <c:axId val="62305563"/>
      </c:scatterChart>
      <c:valAx>
        <c:axId val="36749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05563"/>
        <c:crosses val="autoZero"/>
        <c:crossBetween val="midCat"/>
        <c:dispUnits/>
      </c:valAx>
      <c:valAx>
        <c:axId val="62305563"/>
        <c:scaling>
          <c:orientation val="minMax"/>
          <c:max val="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490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8</xdr:row>
      <xdr:rowOff>85725</xdr:rowOff>
    </xdr:from>
    <xdr:to>
      <xdr:col>12</xdr:col>
      <xdr:colOff>581025</xdr:colOff>
      <xdr:row>20</xdr:row>
      <xdr:rowOff>57150</xdr:rowOff>
    </xdr:to>
    <xdr:graphicFrame>
      <xdr:nvGraphicFramePr>
        <xdr:cNvPr id="1" name="Chart 4"/>
        <xdr:cNvGraphicFramePr/>
      </xdr:nvGraphicFramePr>
      <xdr:xfrm>
        <a:off x="4810125" y="1400175"/>
        <a:ext cx="3200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8</xdr:row>
      <xdr:rowOff>0</xdr:rowOff>
    </xdr:from>
    <xdr:to>
      <xdr:col>19</xdr:col>
      <xdr:colOff>161925</xdr:colOff>
      <xdr:row>19</xdr:row>
      <xdr:rowOff>142875</xdr:rowOff>
    </xdr:to>
    <xdr:graphicFrame>
      <xdr:nvGraphicFramePr>
        <xdr:cNvPr id="2" name="Chart 5"/>
        <xdr:cNvGraphicFramePr/>
      </xdr:nvGraphicFramePr>
      <xdr:xfrm>
        <a:off x="8648700" y="1314450"/>
        <a:ext cx="320992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C1" sqref="C1"/>
    </sheetView>
  </sheetViews>
  <sheetFormatPr defaultColWidth="9.140625" defaultRowHeight="12.75"/>
  <cols>
    <col min="2" max="2" width="10.00390625" style="0" bestFit="1" customWidth="1"/>
    <col min="4" max="4" width="10.00390625" style="0" bestFit="1" customWidth="1"/>
  </cols>
  <sheetData>
    <row r="1" ht="13.5" thickBot="1">
      <c r="C1">
        <v>2.5</v>
      </c>
    </row>
    <row r="2" spans="3:7" s="1" customFormat="1" ht="13.5" thickBot="1">
      <c r="C2" s="2" t="s">
        <v>2</v>
      </c>
      <c r="D2" s="3" t="s">
        <v>3</v>
      </c>
      <c r="F2" s="2" t="s">
        <v>4</v>
      </c>
      <c r="G2" s="3" t="s">
        <v>7</v>
      </c>
    </row>
    <row r="3" spans="3:7" ht="12.75">
      <c r="C3" s="8">
        <v>1</v>
      </c>
      <c r="D3" s="9">
        <f>(B$15*C3)^B$16</f>
        <v>2.137962089502232</v>
      </c>
      <c r="F3" s="8">
        <f>LOG(C3)</f>
        <v>0</v>
      </c>
      <c r="G3" s="9">
        <f>G$15+B$16*F3</f>
        <v>1</v>
      </c>
    </row>
    <row r="4" spans="3:7" ht="12.75">
      <c r="C4" s="10">
        <f>C3+$C$1</f>
        <v>3.5</v>
      </c>
      <c r="D4" s="11">
        <f>(B$15*C4)^B$16</f>
        <v>3.232529185170568</v>
      </c>
      <c r="F4" s="10">
        <f>LN(C4)</f>
        <v>1.252762968495368</v>
      </c>
      <c r="G4" s="11">
        <f aca="true" t="shared" si="0" ref="G4:G12">G$15+B$16*F4</f>
        <v>1.4134117796034715</v>
      </c>
    </row>
    <row r="5" spans="3:7" ht="12.75">
      <c r="C5" s="10">
        <f aca="true" t="shared" si="1" ref="C5:C12">C4+$C$1</f>
        <v>6</v>
      </c>
      <c r="D5" s="11">
        <f aca="true" t="shared" si="2" ref="D5:D12">(B$15*C5)^B$16</f>
        <v>3.861801195254287</v>
      </c>
      <c r="F5" s="10">
        <f>LN(C5)</f>
        <v>1.791759469228055</v>
      </c>
      <c r="G5" s="11">
        <f t="shared" si="0"/>
        <v>1.591280624845258</v>
      </c>
    </row>
    <row r="6" spans="3:7" ht="12.75">
      <c r="C6" s="10">
        <f t="shared" si="1"/>
        <v>8.5</v>
      </c>
      <c r="D6" s="11">
        <f t="shared" si="2"/>
        <v>4.332197480900357</v>
      </c>
      <c r="F6" s="10">
        <f>LN(C6)</f>
        <v>2.1400661634962708</v>
      </c>
      <c r="G6" s="11">
        <f t="shared" si="0"/>
        <v>1.7062218339537694</v>
      </c>
    </row>
    <row r="7" spans="3:7" ht="12.75">
      <c r="C7" s="10">
        <f t="shared" si="1"/>
        <v>11</v>
      </c>
      <c r="D7" s="11">
        <f t="shared" si="2"/>
        <v>4.716931681397763</v>
      </c>
      <c r="F7" s="10">
        <f>LN(C7)</f>
        <v>2.3978952727983707</v>
      </c>
      <c r="G7" s="11">
        <f t="shared" si="0"/>
        <v>1.7913054400234625</v>
      </c>
    </row>
    <row r="8" spans="3:7" ht="12.75">
      <c r="C8" s="10">
        <f t="shared" si="1"/>
        <v>13.5</v>
      </c>
      <c r="D8" s="11">
        <f t="shared" si="2"/>
        <v>5.04673084827759</v>
      </c>
      <c r="F8" s="10">
        <f>LN(C8)</f>
        <v>2.6026896854443837</v>
      </c>
      <c r="G8" s="11">
        <f t="shared" si="0"/>
        <v>1.8588875961966467</v>
      </c>
    </row>
    <row r="9" spans="3:7" ht="12.75">
      <c r="C9" s="10">
        <f t="shared" si="1"/>
        <v>16</v>
      </c>
      <c r="D9" s="11">
        <f t="shared" si="2"/>
        <v>5.337766777438317</v>
      </c>
      <c r="F9" s="10">
        <f>LN(C9)</f>
        <v>2.772588722239781</v>
      </c>
      <c r="G9" s="11">
        <f t="shared" si="0"/>
        <v>1.9149542783391278</v>
      </c>
    </row>
    <row r="10" spans="3:7" ht="12.75">
      <c r="C10" s="10">
        <f t="shared" si="1"/>
        <v>18.5</v>
      </c>
      <c r="D10" s="11">
        <f t="shared" si="2"/>
        <v>5.599724624165487</v>
      </c>
      <c r="F10" s="10">
        <f>LN(C10)</f>
        <v>2.917770732084279</v>
      </c>
      <c r="G10" s="11">
        <f t="shared" si="0"/>
        <v>1.962864341587812</v>
      </c>
    </row>
    <row r="11" spans="3:7" ht="12.75">
      <c r="C11" s="10">
        <f t="shared" si="1"/>
        <v>21</v>
      </c>
      <c r="D11" s="11">
        <f t="shared" si="2"/>
        <v>5.838917879920167</v>
      </c>
      <c r="F11" s="10">
        <f>LN(C11)</f>
        <v>3.044522437723423</v>
      </c>
      <c r="G11" s="11">
        <f t="shared" si="0"/>
        <v>2.0046924044487295</v>
      </c>
    </row>
    <row r="12" spans="3:7" ht="13.5" thickBot="1">
      <c r="C12" s="12">
        <f t="shared" si="1"/>
        <v>23.5</v>
      </c>
      <c r="D12" s="13">
        <f t="shared" si="2"/>
        <v>6.059717729267473</v>
      </c>
      <c r="F12" s="12">
        <f>LN(C12)</f>
        <v>3.1570004211501135</v>
      </c>
      <c r="G12" s="13">
        <f t="shared" si="0"/>
        <v>2.0418101389795376</v>
      </c>
    </row>
    <row r="14" ht="13.5" thickBot="1"/>
    <row r="15" spans="1:7" ht="12.75">
      <c r="A15" s="4" t="s">
        <v>0</v>
      </c>
      <c r="B15" s="5">
        <v>10</v>
      </c>
      <c r="F15" s="4" t="s">
        <v>5</v>
      </c>
      <c r="G15" s="5">
        <f>LOG(B15)</f>
        <v>1</v>
      </c>
    </row>
    <row r="16" spans="1:7" ht="13.5" thickBot="1">
      <c r="A16" s="6" t="s">
        <v>1</v>
      </c>
      <c r="B16" s="7">
        <f>0.33</f>
        <v>0.33</v>
      </c>
      <c r="F16" s="6" t="s">
        <v>6</v>
      </c>
      <c r="G16" s="7">
        <f>LOG(B16)</f>
        <v>-0.4814860601221125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Psicologia</dc:creator>
  <cp:keywords/>
  <dc:description/>
  <cp:lastModifiedBy>CarloF</cp:lastModifiedBy>
  <dcterms:created xsi:type="dcterms:W3CDTF">2001-10-29T12:24:57Z</dcterms:created>
  <dcterms:modified xsi:type="dcterms:W3CDTF">2018-05-15T08:26:42Z</dcterms:modified>
  <cp:category/>
  <cp:version/>
  <cp:contentType/>
  <cp:contentStatus/>
</cp:coreProperties>
</file>