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date1904="1" showInkAnnotation="0" autoCompressPictures="0"/>
  <bookViews>
    <workbookView xWindow="2560" yWindow="0" windowWidth="25360" windowHeight="15820" tabRatio="5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" l="1"/>
  <c r="C22" i="2"/>
  <c r="C23" i="2"/>
  <c r="C24" i="2"/>
  <c r="C13" i="2"/>
  <c r="C14" i="2"/>
  <c r="C15" i="2"/>
  <c r="C16" i="2"/>
  <c r="C17" i="2"/>
  <c r="C18" i="2"/>
  <c r="C19" i="2"/>
  <c r="C20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C2" i="3"/>
  <c r="B2" i="3"/>
  <c r="C3" i="2"/>
  <c r="C4" i="2"/>
  <c r="C5" i="2"/>
  <c r="C6" i="2"/>
  <c r="C7" i="2"/>
  <c r="C8" i="2"/>
  <c r="C9" i="2"/>
  <c r="C10" i="2"/>
  <c r="C11" i="2"/>
  <c r="C12" i="2"/>
  <c r="B3" i="2"/>
  <c r="B4" i="2"/>
  <c r="B5" i="2"/>
  <c r="B6" i="2"/>
  <c r="B7" i="2"/>
  <c r="B8" i="2"/>
  <c r="B9" i="2"/>
  <c r="B10" i="2"/>
  <c r="B11" i="2"/>
  <c r="B12" i="2"/>
  <c r="C2" i="2"/>
  <c r="B2" i="2"/>
  <c r="A66" i="1"/>
  <c r="A67" i="1"/>
  <c r="A68" i="1"/>
  <c r="A69" i="1"/>
  <c r="A70" i="1"/>
  <c r="A71" i="1"/>
  <c r="A72" i="1"/>
  <c r="C72" i="1"/>
  <c r="B72" i="1"/>
  <c r="C71" i="1"/>
  <c r="B71" i="1"/>
  <c r="C70" i="1"/>
  <c r="B70" i="1"/>
  <c r="C69" i="1"/>
  <c r="B69" i="1"/>
  <c r="C68" i="1"/>
  <c r="B68" i="1"/>
  <c r="G65" i="1"/>
  <c r="G66" i="1"/>
  <c r="G67" i="1"/>
  <c r="I67" i="1"/>
  <c r="H67" i="1"/>
  <c r="C67" i="1"/>
  <c r="B67" i="1"/>
  <c r="I66" i="1"/>
  <c r="H66" i="1"/>
  <c r="C66" i="1"/>
  <c r="B66" i="1"/>
  <c r="I65" i="1"/>
  <c r="H65" i="1"/>
  <c r="C65" i="1"/>
  <c r="B65" i="1"/>
  <c r="I64" i="1"/>
  <c r="H64" i="1"/>
  <c r="C64" i="1"/>
  <c r="B64" i="1"/>
  <c r="I63" i="1"/>
  <c r="H63" i="1"/>
  <c r="C63" i="1"/>
  <c r="B63" i="1"/>
  <c r="I62" i="1"/>
  <c r="H62" i="1"/>
  <c r="C62" i="1"/>
  <c r="B62" i="1"/>
  <c r="I61" i="1"/>
  <c r="H61" i="1"/>
  <c r="C61" i="1"/>
  <c r="B61" i="1"/>
  <c r="I60" i="1"/>
  <c r="H60" i="1"/>
  <c r="C60" i="1"/>
  <c r="B60" i="1"/>
  <c r="I59" i="1"/>
  <c r="H59" i="1"/>
  <c r="C59" i="1"/>
  <c r="B59" i="1"/>
  <c r="I58" i="1"/>
  <c r="H58" i="1"/>
  <c r="C58" i="1"/>
  <c r="B58" i="1"/>
  <c r="I57" i="1"/>
  <c r="H57" i="1"/>
  <c r="C57" i="1"/>
  <c r="B57" i="1"/>
  <c r="I56" i="1"/>
  <c r="H56" i="1"/>
  <c r="C56" i="1"/>
  <c r="B56" i="1"/>
  <c r="I55" i="1"/>
  <c r="H55" i="1"/>
  <c r="C55" i="1"/>
  <c r="B55" i="1"/>
  <c r="I54" i="1"/>
  <c r="H54" i="1"/>
  <c r="G13" i="1"/>
  <c r="G14" i="1"/>
  <c r="G15" i="1"/>
  <c r="G16" i="1"/>
  <c r="G17" i="1"/>
  <c r="G18" i="1"/>
  <c r="G19" i="1"/>
  <c r="I19" i="1"/>
  <c r="H19" i="1"/>
  <c r="A13" i="1"/>
  <c r="A14" i="1"/>
  <c r="A15" i="1"/>
  <c r="A16" i="1"/>
  <c r="A17" i="1"/>
  <c r="A18" i="1"/>
  <c r="A19" i="1"/>
  <c r="C19" i="1"/>
  <c r="B19" i="1"/>
  <c r="I18" i="1"/>
  <c r="H18" i="1"/>
  <c r="C18" i="1"/>
  <c r="B18" i="1"/>
  <c r="I17" i="1"/>
  <c r="H17" i="1"/>
  <c r="C17" i="1"/>
  <c r="B17" i="1"/>
  <c r="I16" i="1"/>
  <c r="H16" i="1"/>
  <c r="C16" i="1"/>
  <c r="B16" i="1"/>
  <c r="I15" i="1"/>
  <c r="H15" i="1"/>
  <c r="C15" i="1"/>
  <c r="B15" i="1"/>
  <c r="I14" i="1"/>
  <c r="H14" i="1"/>
  <c r="C14" i="1"/>
  <c r="B14" i="1"/>
  <c r="I13" i="1"/>
  <c r="H13" i="1"/>
  <c r="C13" i="1"/>
  <c r="B13" i="1"/>
  <c r="I12" i="1"/>
  <c r="H12" i="1"/>
  <c r="C12" i="1"/>
  <c r="B12" i="1"/>
  <c r="I11" i="1"/>
  <c r="H11" i="1"/>
  <c r="C11" i="1"/>
  <c r="B11" i="1"/>
  <c r="I10" i="1"/>
  <c r="H10" i="1"/>
  <c r="C10" i="1"/>
  <c r="B10" i="1"/>
  <c r="I9" i="1"/>
  <c r="H9" i="1"/>
  <c r="C9" i="1"/>
  <c r="B9" i="1"/>
  <c r="I8" i="1"/>
  <c r="H8" i="1"/>
  <c r="C8" i="1"/>
  <c r="B8" i="1"/>
  <c r="I7" i="1"/>
  <c r="H7" i="1"/>
  <c r="C7" i="1"/>
  <c r="B7" i="1"/>
  <c r="I6" i="1"/>
  <c r="H6" i="1"/>
  <c r="C6" i="1"/>
  <c r="B6" i="1"/>
  <c r="I5" i="1"/>
  <c r="H5" i="1"/>
  <c r="C5" i="1"/>
  <c r="B5" i="1"/>
  <c r="I4" i="1"/>
  <c r="H4" i="1"/>
  <c r="C4" i="1"/>
  <c r="B4" i="1"/>
  <c r="I3" i="1"/>
  <c r="H3" i="1"/>
  <c r="C3" i="1"/>
  <c r="B3" i="1"/>
  <c r="I2" i="1"/>
  <c r="H2" i="1"/>
  <c r="C2" i="1"/>
  <c r="B2" i="1"/>
</calcChain>
</file>

<file path=xl/sharedStrings.xml><?xml version="1.0" encoding="utf-8"?>
<sst xmlns="http://schemas.openxmlformats.org/spreadsheetml/2006/main" count="16" uniqueCount="10">
  <si>
    <t>tempo</t>
    <phoneticPr fontId="1" type="noConversion"/>
  </si>
  <si>
    <t>spazio1</t>
    <phoneticPr fontId="1" type="noConversion"/>
  </si>
  <si>
    <t>spazio2</t>
    <phoneticPr fontId="1" type="noConversion"/>
  </si>
  <si>
    <t xml:space="preserve">tempo </t>
  </si>
  <si>
    <t>tempo (h)</t>
  </si>
  <si>
    <t>treno1 (km)</t>
  </si>
  <si>
    <t>treno2 (km)</t>
  </si>
  <si>
    <t>auto1 G</t>
  </si>
  <si>
    <t>auto2 P</t>
  </si>
  <si>
    <t>moto rettilineo uniforme e uniformemente accelerato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</si>
</sst>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val>
            <c:numRef>
              <c:f>Sheet1!$B$2:$B$19</c:f>
              <c:numCache>
                <c:formatCode>General</c:formatCode>
                <c:ptCount val="18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</c:numCache>
            </c:numRef>
          </c:val>
          <c:smooth val="0"/>
        </c:ser>
        <c:ser>
          <c:idx val="2"/>
          <c:order val="1"/>
          <c:val>
            <c:numRef>
              <c:f>Sheet1!$C$2:$C$19</c:f>
              <c:numCache>
                <c:formatCode>General</c:formatCode>
                <c:ptCount val="18"/>
                <c:pt idx="0">
                  <c:v>60.0</c:v>
                </c:pt>
                <c:pt idx="1">
                  <c:v>65.0</c:v>
                </c:pt>
                <c:pt idx="2">
                  <c:v>70.0</c:v>
                </c:pt>
                <c:pt idx="3">
                  <c:v>75.0</c:v>
                </c:pt>
                <c:pt idx="4">
                  <c:v>80.0</c:v>
                </c:pt>
                <c:pt idx="5">
                  <c:v>85.0</c:v>
                </c:pt>
                <c:pt idx="6">
                  <c:v>90.0</c:v>
                </c:pt>
                <c:pt idx="7">
                  <c:v>95.0</c:v>
                </c:pt>
                <c:pt idx="8">
                  <c:v>100.0</c:v>
                </c:pt>
                <c:pt idx="9">
                  <c:v>105.0</c:v>
                </c:pt>
                <c:pt idx="10">
                  <c:v>110.0</c:v>
                </c:pt>
                <c:pt idx="11">
                  <c:v>115.0</c:v>
                </c:pt>
                <c:pt idx="12">
                  <c:v>120.0</c:v>
                </c:pt>
                <c:pt idx="13">
                  <c:v>125.0</c:v>
                </c:pt>
                <c:pt idx="14">
                  <c:v>130.0</c:v>
                </c:pt>
                <c:pt idx="15">
                  <c:v>135.0</c:v>
                </c:pt>
                <c:pt idx="16">
                  <c:v>140.0</c:v>
                </c:pt>
                <c:pt idx="17">
                  <c:v>145.0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1673384"/>
        <c:axId val="-2136933544"/>
      </c:lineChart>
      <c:catAx>
        <c:axId val="-212167338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6933544"/>
        <c:crosses val="autoZero"/>
        <c:auto val="1"/>
        <c:lblAlgn val="ctr"/>
        <c:lblOffset val="100"/>
        <c:noMultiLvlLbl val="0"/>
      </c:catAx>
      <c:valAx>
        <c:axId val="-2136933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1673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val>
            <c:numRef>
              <c:f>Sheet1!$H$2:$H$19</c:f>
              <c:numCache>
                <c:formatCode>General</c:formatCode>
                <c:ptCount val="18"/>
                <c:pt idx="0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>
                  <c:v>60.0</c:v>
                </c:pt>
                <c:pt idx="13">
                  <c:v>65.0</c:v>
                </c:pt>
                <c:pt idx="14">
                  <c:v>70.0</c:v>
                </c:pt>
                <c:pt idx="15">
                  <c:v>75.0</c:v>
                </c:pt>
                <c:pt idx="16">
                  <c:v>80.0</c:v>
                </c:pt>
                <c:pt idx="17">
                  <c:v>85.0</c:v>
                </c:pt>
              </c:numCache>
            </c:numRef>
          </c:val>
          <c:smooth val="0"/>
        </c:ser>
        <c:ser>
          <c:idx val="2"/>
          <c:order val="1"/>
          <c:val>
            <c:numRef>
              <c:f>Sheet1!$I$2:$I$19</c:f>
              <c:numCache>
                <c:formatCode>General</c:formatCode>
                <c:ptCount val="18"/>
                <c:pt idx="0">
                  <c:v>-50.0</c:v>
                </c:pt>
                <c:pt idx="1">
                  <c:v>-40.0</c:v>
                </c:pt>
                <c:pt idx="2">
                  <c:v>-30.0</c:v>
                </c:pt>
                <c:pt idx="3">
                  <c:v>-20.0</c:v>
                </c:pt>
                <c:pt idx="4">
                  <c:v>-10.0</c:v>
                </c:pt>
                <c:pt idx="5">
                  <c:v>0.0</c:v>
                </c:pt>
                <c:pt idx="6">
                  <c:v>10.0</c:v>
                </c:pt>
                <c:pt idx="7">
                  <c:v>20.0</c:v>
                </c:pt>
                <c:pt idx="8">
                  <c:v>30.0</c:v>
                </c:pt>
                <c:pt idx="9">
                  <c:v>40.0</c:v>
                </c:pt>
                <c:pt idx="10">
                  <c:v>50.0</c:v>
                </c:pt>
                <c:pt idx="11">
                  <c:v>60.0</c:v>
                </c:pt>
                <c:pt idx="12">
                  <c:v>70.0</c:v>
                </c:pt>
                <c:pt idx="13">
                  <c:v>80.0</c:v>
                </c:pt>
                <c:pt idx="14">
                  <c:v>90.0</c:v>
                </c:pt>
                <c:pt idx="15">
                  <c:v>100.0</c:v>
                </c:pt>
                <c:pt idx="16">
                  <c:v>110.0</c:v>
                </c:pt>
                <c:pt idx="17">
                  <c:v>120.0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4336440"/>
        <c:axId val="-2134283960"/>
      </c:lineChart>
      <c:catAx>
        <c:axId val="-21343364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4283960"/>
        <c:crosses val="autoZero"/>
        <c:auto val="1"/>
        <c:lblAlgn val="ctr"/>
        <c:lblOffset val="100"/>
        <c:noMultiLvlLbl val="0"/>
      </c:catAx>
      <c:valAx>
        <c:axId val="-2134283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4336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val>
            <c:numRef>
              <c:f>Sheet1!$B$55:$B$72</c:f>
              <c:numCache>
                <c:formatCode>General</c:formatCode>
                <c:ptCount val="18"/>
                <c:pt idx="0">
                  <c:v>0.0</c:v>
                </c:pt>
                <c:pt idx="1">
                  <c:v>8.0</c:v>
                </c:pt>
                <c:pt idx="2">
                  <c:v>16.0</c:v>
                </c:pt>
                <c:pt idx="3">
                  <c:v>24.0</c:v>
                </c:pt>
                <c:pt idx="4">
                  <c:v>32.0</c:v>
                </c:pt>
                <c:pt idx="5">
                  <c:v>40.0</c:v>
                </c:pt>
                <c:pt idx="6">
                  <c:v>48.0</c:v>
                </c:pt>
                <c:pt idx="7">
                  <c:v>56.0</c:v>
                </c:pt>
                <c:pt idx="8">
                  <c:v>64.0</c:v>
                </c:pt>
                <c:pt idx="9">
                  <c:v>72.0</c:v>
                </c:pt>
                <c:pt idx="10">
                  <c:v>80.0</c:v>
                </c:pt>
                <c:pt idx="11">
                  <c:v>88.0</c:v>
                </c:pt>
                <c:pt idx="12">
                  <c:v>96.0</c:v>
                </c:pt>
                <c:pt idx="13">
                  <c:v>104.0</c:v>
                </c:pt>
                <c:pt idx="14">
                  <c:v>112.0</c:v>
                </c:pt>
                <c:pt idx="15">
                  <c:v>120.0</c:v>
                </c:pt>
                <c:pt idx="16">
                  <c:v>128.0</c:v>
                </c:pt>
                <c:pt idx="17">
                  <c:v>136.0</c:v>
                </c:pt>
              </c:numCache>
            </c:numRef>
          </c:val>
          <c:smooth val="0"/>
        </c:ser>
        <c:ser>
          <c:idx val="2"/>
          <c:order val="1"/>
          <c:val>
            <c:numRef>
              <c:f>Sheet1!$C$55:$C$72</c:f>
              <c:numCache>
                <c:formatCode>General</c:formatCode>
                <c:ptCount val="18"/>
                <c:pt idx="0">
                  <c:v>50.0</c:v>
                </c:pt>
                <c:pt idx="1">
                  <c:v>58.0</c:v>
                </c:pt>
                <c:pt idx="2">
                  <c:v>66.0</c:v>
                </c:pt>
                <c:pt idx="3">
                  <c:v>74.0</c:v>
                </c:pt>
                <c:pt idx="4">
                  <c:v>82.0</c:v>
                </c:pt>
                <c:pt idx="5">
                  <c:v>90.0</c:v>
                </c:pt>
                <c:pt idx="6">
                  <c:v>98.0</c:v>
                </c:pt>
                <c:pt idx="7">
                  <c:v>106.0</c:v>
                </c:pt>
                <c:pt idx="8">
                  <c:v>114.0</c:v>
                </c:pt>
                <c:pt idx="9">
                  <c:v>122.0</c:v>
                </c:pt>
                <c:pt idx="10">
                  <c:v>130.0</c:v>
                </c:pt>
                <c:pt idx="11">
                  <c:v>138.0</c:v>
                </c:pt>
                <c:pt idx="12">
                  <c:v>146.0</c:v>
                </c:pt>
                <c:pt idx="13">
                  <c:v>154.0</c:v>
                </c:pt>
                <c:pt idx="14">
                  <c:v>162.0</c:v>
                </c:pt>
                <c:pt idx="15">
                  <c:v>170.0</c:v>
                </c:pt>
                <c:pt idx="16">
                  <c:v>178.0</c:v>
                </c:pt>
                <c:pt idx="17">
                  <c:v>186.0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809528"/>
        <c:axId val="-2132943816"/>
      </c:lineChart>
      <c:catAx>
        <c:axId val="-213580952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2943816"/>
        <c:crosses val="autoZero"/>
        <c:auto val="1"/>
        <c:lblAlgn val="ctr"/>
        <c:lblOffset val="100"/>
        <c:noMultiLvlLbl val="0"/>
      </c:catAx>
      <c:valAx>
        <c:axId val="-2132943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5809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val>
            <c:numRef>
              <c:f>Sheet1!$H$54:$H$71</c:f>
              <c:numCache>
                <c:formatCode>General</c:formatCode>
                <c:ptCount val="18"/>
                <c:pt idx="0">
                  <c:v>0.0</c:v>
                </c:pt>
                <c:pt idx="1">
                  <c:v>3.0</c:v>
                </c:pt>
                <c:pt idx="2">
                  <c:v>6.0</c:v>
                </c:pt>
                <c:pt idx="3">
                  <c:v>9.0</c:v>
                </c:pt>
                <c:pt idx="4">
                  <c:v>12.0</c:v>
                </c:pt>
                <c:pt idx="5">
                  <c:v>15.0</c:v>
                </c:pt>
                <c:pt idx="6">
                  <c:v>18.0</c:v>
                </c:pt>
                <c:pt idx="7">
                  <c:v>21.0</c:v>
                </c:pt>
                <c:pt idx="8">
                  <c:v>24.0</c:v>
                </c:pt>
                <c:pt idx="9">
                  <c:v>27.0</c:v>
                </c:pt>
                <c:pt idx="10">
                  <c:v>30.0</c:v>
                </c:pt>
                <c:pt idx="11">
                  <c:v>33.0</c:v>
                </c:pt>
                <c:pt idx="12">
                  <c:v>36.0</c:v>
                </c:pt>
                <c:pt idx="13">
                  <c:v>39.0</c:v>
                </c:pt>
              </c:numCache>
            </c:numRef>
          </c:val>
          <c:smooth val="0"/>
        </c:ser>
        <c:ser>
          <c:idx val="2"/>
          <c:order val="1"/>
          <c:val>
            <c:numRef>
              <c:f>Sheet1!$I$54:$I$71</c:f>
              <c:numCache>
                <c:formatCode>General</c:formatCode>
                <c:ptCount val="18"/>
                <c:pt idx="0">
                  <c:v>50.0</c:v>
                </c:pt>
                <c:pt idx="1">
                  <c:v>45.0</c:v>
                </c:pt>
                <c:pt idx="2">
                  <c:v>40.0</c:v>
                </c:pt>
                <c:pt idx="3">
                  <c:v>35.0</c:v>
                </c:pt>
                <c:pt idx="4">
                  <c:v>30.0</c:v>
                </c:pt>
                <c:pt idx="5">
                  <c:v>25.0</c:v>
                </c:pt>
                <c:pt idx="6">
                  <c:v>20.0</c:v>
                </c:pt>
                <c:pt idx="7">
                  <c:v>15.0</c:v>
                </c:pt>
                <c:pt idx="8">
                  <c:v>10.0</c:v>
                </c:pt>
                <c:pt idx="9">
                  <c:v>5.0</c:v>
                </c:pt>
                <c:pt idx="10">
                  <c:v>0.0</c:v>
                </c:pt>
                <c:pt idx="11">
                  <c:v>-5.0</c:v>
                </c:pt>
                <c:pt idx="12">
                  <c:v>-10.0</c:v>
                </c:pt>
                <c:pt idx="13">
                  <c:v>-15.0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2834360"/>
        <c:axId val="-2136578472"/>
      </c:lineChart>
      <c:catAx>
        <c:axId val="-21328343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6578472"/>
        <c:crosses val="autoZero"/>
        <c:auto val="1"/>
        <c:lblAlgn val="ctr"/>
        <c:lblOffset val="100"/>
        <c:noMultiLvlLbl val="0"/>
      </c:catAx>
      <c:valAx>
        <c:axId val="-2136578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2834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Sheet2!$A$2:$A$12</c:f>
              <c:numCache>
                <c:formatCode>General</c:formatCode>
                <c:ptCount val="11"/>
                <c:pt idx="0">
                  <c:v>0.0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1.0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2.0</c:v>
                </c:pt>
              </c:numCache>
            </c:numRef>
          </c:xVal>
          <c:yVal>
            <c:numRef>
              <c:f>Sheet2!$B$2:$B$12</c:f>
              <c:numCache>
                <c:formatCode>General</c:formatCode>
                <c:ptCount val="11"/>
                <c:pt idx="0">
                  <c:v>200.0</c:v>
                </c:pt>
                <c:pt idx="1">
                  <c:v>220.0</c:v>
                </c:pt>
                <c:pt idx="2">
                  <c:v>240.0</c:v>
                </c:pt>
                <c:pt idx="3">
                  <c:v>260.0</c:v>
                </c:pt>
                <c:pt idx="4">
                  <c:v>280.0</c:v>
                </c:pt>
                <c:pt idx="5">
                  <c:v>300.0</c:v>
                </c:pt>
                <c:pt idx="6">
                  <c:v>320.0</c:v>
                </c:pt>
                <c:pt idx="7">
                  <c:v>340.0</c:v>
                </c:pt>
                <c:pt idx="8">
                  <c:v>360.0</c:v>
                </c:pt>
                <c:pt idx="9">
                  <c:v>380.0</c:v>
                </c:pt>
                <c:pt idx="10">
                  <c:v>400.0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Sheet2!$A$2:$A$12</c:f>
              <c:numCache>
                <c:formatCode>General</c:formatCode>
                <c:ptCount val="11"/>
                <c:pt idx="0">
                  <c:v>0.0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1.0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2.0</c:v>
                </c:pt>
              </c:numCache>
            </c:numRef>
          </c:xVal>
          <c:yVal>
            <c:numRef>
              <c:f>Sheet2!$C$2:$C$12</c:f>
              <c:numCache>
                <c:formatCode>General</c:formatCode>
                <c:ptCount val="11"/>
                <c:pt idx="0">
                  <c:v>350.0</c:v>
                </c:pt>
                <c:pt idx="1">
                  <c:v>334.0</c:v>
                </c:pt>
                <c:pt idx="2">
                  <c:v>318.0</c:v>
                </c:pt>
                <c:pt idx="3">
                  <c:v>302.0</c:v>
                </c:pt>
                <c:pt idx="4">
                  <c:v>286.0</c:v>
                </c:pt>
                <c:pt idx="5">
                  <c:v>270.0</c:v>
                </c:pt>
                <c:pt idx="6">
                  <c:v>254.0</c:v>
                </c:pt>
                <c:pt idx="7">
                  <c:v>238.0</c:v>
                </c:pt>
                <c:pt idx="8">
                  <c:v>222.0</c:v>
                </c:pt>
                <c:pt idx="9">
                  <c:v>206.0</c:v>
                </c:pt>
                <c:pt idx="10">
                  <c:v>190.0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2988536"/>
        <c:axId val="-2133182920"/>
      </c:scatterChart>
      <c:valAx>
        <c:axId val="-213298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3182920"/>
        <c:crosses val="autoZero"/>
        <c:crossBetween val="midCat"/>
      </c:valAx>
      <c:valAx>
        <c:axId val="-2133182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2988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Sheet3!$A$2:$A$25</c:f>
              <c:numCache>
                <c:formatCode>General</c:formatCode>
                <c:ptCount val="24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</c:numCache>
            </c:numRef>
          </c:xVal>
          <c:yVal>
            <c:numRef>
              <c:f>Sheet3!$B$2:$B$25</c:f>
              <c:numCache>
                <c:formatCode>General</c:formatCode>
                <c:ptCount val="24"/>
                <c:pt idx="0">
                  <c:v>216.0</c:v>
                </c:pt>
                <c:pt idx="1">
                  <c:v>276.0</c:v>
                </c:pt>
                <c:pt idx="2">
                  <c:v>336.0</c:v>
                </c:pt>
                <c:pt idx="3">
                  <c:v>396.0</c:v>
                </c:pt>
                <c:pt idx="4">
                  <c:v>456.0</c:v>
                </c:pt>
                <c:pt idx="5">
                  <c:v>516.0</c:v>
                </c:pt>
                <c:pt idx="6">
                  <c:v>576.0</c:v>
                </c:pt>
                <c:pt idx="7">
                  <c:v>636.0</c:v>
                </c:pt>
                <c:pt idx="8">
                  <c:v>696.0</c:v>
                </c:pt>
                <c:pt idx="9">
                  <c:v>756.0</c:v>
                </c:pt>
                <c:pt idx="10">
                  <c:v>816.0</c:v>
                </c:pt>
                <c:pt idx="11">
                  <c:v>876.0</c:v>
                </c:pt>
                <c:pt idx="12">
                  <c:v>936.0</c:v>
                </c:pt>
                <c:pt idx="13">
                  <c:v>996.0</c:v>
                </c:pt>
                <c:pt idx="14">
                  <c:v>1056.0</c:v>
                </c:pt>
                <c:pt idx="15">
                  <c:v>1116.0</c:v>
                </c:pt>
                <c:pt idx="16">
                  <c:v>1176.0</c:v>
                </c:pt>
                <c:pt idx="17">
                  <c:v>1236.0</c:v>
                </c:pt>
                <c:pt idx="18">
                  <c:v>1296.0</c:v>
                </c:pt>
                <c:pt idx="19">
                  <c:v>1356.0</c:v>
                </c:pt>
                <c:pt idx="20">
                  <c:v>1416.0</c:v>
                </c:pt>
                <c:pt idx="21">
                  <c:v>1476.0</c:v>
                </c:pt>
                <c:pt idx="22">
                  <c:v>1536.0</c:v>
                </c:pt>
                <c:pt idx="23">
                  <c:v>1596.0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Sheet3!$A$2:$A$25</c:f>
              <c:numCache>
                <c:formatCode>General</c:formatCode>
                <c:ptCount val="24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</c:numCache>
            </c:numRef>
          </c:xVal>
          <c:yVal>
            <c:numRef>
              <c:f>Sheet3!$C$2:$C$25</c:f>
              <c:numCache>
                <c:formatCode>General</c:formatCode>
                <c:ptCount val="24"/>
                <c:pt idx="0">
                  <c:v>0.0</c:v>
                </c:pt>
                <c:pt idx="1">
                  <c:v>4.0</c:v>
                </c:pt>
                <c:pt idx="2">
                  <c:v>16.0</c:v>
                </c:pt>
                <c:pt idx="3">
                  <c:v>36.0</c:v>
                </c:pt>
                <c:pt idx="4">
                  <c:v>64.0</c:v>
                </c:pt>
                <c:pt idx="5">
                  <c:v>100.0</c:v>
                </c:pt>
                <c:pt idx="6">
                  <c:v>144.0</c:v>
                </c:pt>
                <c:pt idx="7">
                  <c:v>196.0</c:v>
                </c:pt>
                <c:pt idx="8">
                  <c:v>256.0</c:v>
                </c:pt>
                <c:pt idx="9">
                  <c:v>324.0</c:v>
                </c:pt>
                <c:pt idx="10">
                  <c:v>400.0</c:v>
                </c:pt>
                <c:pt idx="11">
                  <c:v>484.0</c:v>
                </c:pt>
                <c:pt idx="12">
                  <c:v>576.0</c:v>
                </c:pt>
                <c:pt idx="13">
                  <c:v>676.0</c:v>
                </c:pt>
                <c:pt idx="14">
                  <c:v>784.0</c:v>
                </c:pt>
                <c:pt idx="15">
                  <c:v>900.0</c:v>
                </c:pt>
                <c:pt idx="16">
                  <c:v>1024.0</c:v>
                </c:pt>
                <c:pt idx="17">
                  <c:v>1156.0</c:v>
                </c:pt>
                <c:pt idx="18">
                  <c:v>1296.0</c:v>
                </c:pt>
                <c:pt idx="19">
                  <c:v>1444.0</c:v>
                </c:pt>
                <c:pt idx="20">
                  <c:v>1600.0</c:v>
                </c:pt>
                <c:pt idx="21">
                  <c:v>1764.0</c:v>
                </c:pt>
                <c:pt idx="22">
                  <c:v>1936.0</c:v>
                </c:pt>
                <c:pt idx="23">
                  <c:v>2116.0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587432"/>
        <c:axId val="2136204424"/>
      </c:scatterChart>
      <c:valAx>
        <c:axId val="213658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6204424"/>
        <c:crosses val="autoZero"/>
        <c:crossBetween val="midCat"/>
      </c:valAx>
      <c:valAx>
        <c:axId val="2136204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6587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152399</xdr:rowOff>
    </xdr:from>
    <xdr:to>
      <xdr:col>5</xdr:col>
      <xdr:colOff>821265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88900</xdr:colOff>
      <xdr:row>21</xdr:row>
      <xdr:rowOff>152400</xdr:rowOff>
    </xdr:from>
    <xdr:to>
      <xdr:col>11</xdr:col>
      <xdr:colOff>393700</xdr:colOff>
      <xdr:row>40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698500</xdr:colOff>
      <xdr:row>34</xdr:row>
      <xdr:rowOff>88900</xdr:rowOff>
    </xdr:from>
    <xdr:ext cx="791603" cy="338554"/>
    <xdr:sp macro="" textlink="">
      <xdr:nvSpPr>
        <xdr:cNvPr id="5" name="TextBox 4"/>
        <xdr:cNvSpPr txBox="1"/>
      </xdr:nvSpPr>
      <xdr:spPr>
        <a:xfrm>
          <a:off x="1651000" y="5702300"/>
          <a:ext cx="791603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/>
            <a:t>x = 10 t</a:t>
          </a:r>
        </a:p>
      </xdr:txBody>
    </xdr:sp>
    <xdr:clientData/>
  </xdr:oneCellAnchor>
  <xdr:oneCellAnchor>
    <xdr:from>
      <xdr:col>1</xdr:col>
      <xdr:colOff>139700</xdr:colOff>
      <xdr:row>28</xdr:row>
      <xdr:rowOff>12700</xdr:rowOff>
    </xdr:from>
    <xdr:ext cx="1090563" cy="338554"/>
    <xdr:sp macro="" textlink="">
      <xdr:nvSpPr>
        <xdr:cNvPr id="6" name="TextBox 5"/>
        <xdr:cNvSpPr txBox="1"/>
      </xdr:nvSpPr>
      <xdr:spPr>
        <a:xfrm>
          <a:off x="1092200" y="4635500"/>
          <a:ext cx="1090563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/>
            <a:t>x = 5 t + 60</a:t>
          </a:r>
        </a:p>
      </xdr:txBody>
    </xdr:sp>
    <xdr:clientData/>
  </xdr:oneCellAnchor>
  <xdr:twoCellAnchor>
    <xdr:from>
      <xdr:col>0</xdr:col>
      <xdr:colOff>355600</xdr:colOff>
      <xdr:row>73</xdr:row>
      <xdr:rowOff>114300</xdr:rowOff>
    </xdr:from>
    <xdr:to>
      <xdr:col>5</xdr:col>
      <xdr:colOff>342900</xdr:colOff>
      <xdr:row>93</xdr:row>
      <xdr:rowOff>12700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419100</xdr:colOff>
      <xdr:row>74</xdr:row>
      <xdr:rowOff>50800</xdr:rowOff>
    </xdr:from>
    <xdr:to>
      <xdr:col>11</xdr:col>
      <xdr:colOff>317500</xdr:colOff>
      <xdr:row>91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0.11779</cdr:x>
      <cdr:y>0.4</cdr:y>
    </cdr:from>
    <cdr:to>
      <cdr:x>0.25349</cdr:x>
      <cdr:y>0.51344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596900" y="1193800"/>
          <a:ext cx="687608" cy="338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600"/>
            <a:t>x = 5 t </a:t>
          </a:r>
        </a:p>
      </cdr:txBody>
    </cdr:sp>
  </cdr:relSizeAnchor>
  <cdr:relSizeAnchor xmlns:cdr="http://schemas.openxmlformats.org/drawingml/2006/chartDrawing">
    <cdr:from>
      <cdr:x>0.21303</cdr:x>
      <cdr:y>0.8383</cdr:y>
    </cdr:from>
    <cdr:to>
      <cdr:x>0.441</cdr:x>
      <cdr:y>0.95174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1079500" y="2501900"/>
          <a:ext cx="1155184" cy="338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600"/>
            <a:t>x = 10 t - 50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0.15775</cdr:x>
      <cdr:y>0.28571</cdr:y>
    </cdr:from>
    <cdr:to>
      <cdr:x>0.38736</cdr:x>
      <cdr:y>0.3915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749300" y="914400"/>
          <a:ext cx="1090563" cy="338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600"/>
            <a:t>x = 8 t + 50</a:t>
          </a:r>
        </a:p>
      </cdr:txBody>
    </cdr:sp>
  </cdr:relSizeAnchor>
  <cdr:relSizeAnchor xmlns:cdr="http://schemas.openxmlformats.org/drawingml/2006/chartDrawing">
    <cdr:from>
      <cdr:x>0.42246</cdr:x>
      <cdr:y>0.63492</cdr:y>
    </cdr:from>
    <cdr:to>
      <cdr:x>0.56723</cdr:x>
      <cdr:y>0.74071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2006600" y="2032000"/>
          <a:ext cx="687608" cy="338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600"/>
            <a:t>x = 8 t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0.56111</cdr:x>
      <cdr:y>0.38426</cdr:y>
    </cdr:from>
    <cdr:to>
      <cdr:x>0.71151</cdr:x>
      <cdr:y>0.50767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2565400" y="1054100"/>
          <a:ext cx="687608" cy="338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600"/>
            <a:t>x = 3 t </a:t>
          </a:r>
        </a:p>
      </cdr:txBody>
    </cdr:sp>
  </cdr:relSizeAnchor>
  <cdr:relSizeAnchor xmlns:cdr="http://schemas.openxmlformats.org/drawingml/2006/chartDrawing">
    <cdr:from>
      <cdr:x>0.16944</cdr:x>
      <cdr:y>0.10185</cdr:y>
    </cdr:from>
    <cdr:to>
      <cdr:x>0.42172</cdr:x>
      <cdr:y>0.31502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774700" y="279400"/>
          <a:ext cx="1153381" cy="584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600"/>
            <a:t>x = -5 t + 50</a:t>
          </a:r>
        </a:p>
        <a:p xmlns:a="http://schemas.openxmlformats.org/drawingml/2006/main">
          <a:r>
            <a:rPr lang="en-US" sz="1600"/>
            <a:t>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698500</xdr:colOff>
      <xdr:row>34</xdr:row>
      <xdr:rowOff>88900</xdr:rowOff>
    </xdr:from>
    <xdr:ext cx="184666" cy="338554"/>
    <xdr:sp macro="" textlink="">
      <xdr:nvSpPr>
        <xdr:cNvPr id="3" name="TextBox 2"/>
        <xdr:cNvSpPr txBox="1"/>
      </xdr:nvSpPr>
      <xdr:spPr>
        <a:xfrm>
          <a:off x="1651000" y="5702300"/>
          <a:ext cx="184666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600"/>
        </a:p>
      </xdr:txBody>
    </xdr:sp>
    <xdr:clientData/>
  </xdr:oneCellAnchor>
  <xdr:oneCellAnchor>
    <xdr:from>
      <xdr:col>6</xdr:col>
      <xdr:colOff>711200</xdr:colOff>
      <xdr:row>7</xdr:row>
      <xdr:rowOff>139700</xdr:rowOff>
    </xdr:from>
    <xdr:ext cx="184666" cy="338554"/>
    <xdr:sp macro="" textlink="">
      <xdr:nvSpPr>
        <xdr:cNvPr id="4" name="TextBox 3"/>
        <xdr:cNvSpPr txBox="1"/>
      </xdr:nvSpPr>
      <xdr:spPr>
        <a:xfrm>
          <a:off x="7493000" y="1295400"/>
          <a:ext cx="184666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600"/>
        </a:p>
      </xdr:txBody>
    </xdr:sp>
    <xdr:clientData/>
  </xdr:oneCellAnchor>
  <xdr:twoCellAnchor>
    <xdr:from>
      <xdr:col>3</xdr:col>
      <xdr:colOff>952499</xdr:colOff>
      <xdr:row>4</xdr:row>
      <xdr:rowOff>16934</xdr:rowOff>
    </xdr:from>
    <xdr:to>
      <xdr:col>9</xdr:col>
      <xdr:colOff>698499</xdr:colOff>
      <xdr:row>26</xdr:row>
      <xdr:rowOff>84667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0.39767</cdr:x>
      <cdr:y>0.04467</cdr:y>
    </cdr:from>
    <cdr:to>
      <cdr:x>0.6545</cdr:x>
      <cdr:y>0.13628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71700" y="165100"/>
          <a:ext cx="1402547" cy="3385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x = 100 t + 200</a:t>
          </a:r>
        </a:p>
      </cdr:txBody>
    </cdr:sp>
  </cdr:relSizeAnchor>
  <cdr:relSizeAnchor xmlns:cdr="http://schemas.openxmlformats.org/drawingml/2006/chartDrawing">
    <cdr:from>
      <cdr:x>0.41395</cdr:x>
      <cdr:y>0.56701</cdr:y>
    </cdr:from>
    <cdr:to>
      <cdr:x>0.66324</cdr:x>
      <cdr:y>0.65862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60600" y="2095500"/>
          <a:ext cx="1361370" cy="3385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x = -80 t + 350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698500</xdr:colOff>
      <xdr:row>3</xdr:row>
      <xdr:rowOff>12700</xdr:rowOff>
    </xdr:from>
    <xdr:to>
      <xdr:col>11</xdr:col>
      <xdr:colOff>812800</xdr:colOff>
      <xdr:row>28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I72"/>
  <sheetViews>
    <sheetView tabSelected="1" view="pageLayout" workbookViewId="0">
      <selection sqref="A1:F43"/>
    </sheetView>
  </sheetViews>
  <sheetFormatPr baseColWidth="10" defaultRowHeight="13" x14ac:dyDescent="0"/>
  <sheetData>
    <row r="1" spans="1:9">
      <c r="A1" t="s">
        <v>0</v>
      </c>
      <c r="B1" t="s">
        <v>1</v>
      </c>
      <c r="C1" t="s">
        <v>2</v>
      </c>
      <c r="G1" t="s">
        <v>0</v>
      </c>
      <c r="H1" t="s">
        <v>1</v>
      </c>
      <c r="I1" t="s">
        <v>2</v>
      </c>
    </row>
    <row r="2" spans="1:9">
      <c r="A2">
        <v>0</v>
      </c>
      <c r="B2">
        <f>10*A2</f>
        <v>0</v>
      </c>
      <c r="C2">
        <f>5*A2+60</f>
        <v>60</v>
      </c>
      <c r="G2">
        <v>0</v>
      </c>
      <c r="H2">
        <f>5*G2</f>
        <v>0</v>
      </c>
      <c r="I2">
        <f>10*G2-50</f>
        <v>-50</v>
      </c>
    </row>
    <row r="3" spans="1:9">
      <c r="A3">
        <v>1</v>
      </c>
      <c r="B3">
        <f t="shared" ref="B3:B19" si="0">10*A3</f>
        <v>10</v>
      </c>
      <c r="C3">
        <f t="shared" ref="C3:C19" si="1">5*A3+60</f>
        <v>65</v>
      </c>
      <c r="G3">
        <v>1</v>
      </c>
      <c r="H3">
        <f t="shared" ref="H3:H19" si="2">5*G3</f>
        <v>5</v>
      </c>
      <c r="I3">
        <f t="shared" ref="I3:I19" si="3">10*G3-50</f>
        <v>-40</v>
      </c>
    </row>
    <row r="4" spans="1:9">
      <c r="A4">
        <v>2</v>
      </c>
      <c r="B4">
        <f t="shared" si="0"/>
        <v>20</v>
      </c>
      <c r="C4">
        <f t="shared" si="1"/>
        <v>70</v>
      </c>
      <c r="G4">
        <v>2</v>
      </c>
      <c r="H4">
        <f t="shared" si="2"/>
        <v>10</v>
      </c>
      <c r="I4">
        <f t="shared" si="3"/>
        <v>-30</v>
      </c>
    </row>
    <row r="5" spans="1:9">
      <c r="A5">
        <v>3</v>
      </c>
      <c r="B5">
        <f t="shared" si="0"/>
        <v>30</v>
      </c>
      <c r="C5">
        <f t="shared" si="1"/>
        <v>75</v>
      </c>
      <c r="G5">
        <v>3</v>
      </c>
      <c r="H5">
        <f t="shared" si="2"/>
        <v>15</v>
      </c>
      <c r="I5">
        <f t="shared" si="3"/>
        <v>-20</v>
      </c>
    </row>
    <row r="6" spans="1:9">
      <c r="A6">
        <v>4</v>
      </c>
      <c r="B6">
        <f t="shared" si="0"/>
        <v>40</v>
      </c>
      <c r="C6">
        <f t="shared" si="1"/>
        <v>80</v>
      </c>
      <c r="G6">
        <v>4</v>
      </c>
      <c r="H6">
        <f t="shared" si="2"/>
        <v>20</v>
      </c>
      <c r="I6">
        <f t="shared" si="3"/>
        <v>-10</v>
      </c>
    </row>
    <row r="7" spans="1:9">
      <c r="A7">
        <v>5</v>
      </c>
      <c r="B7">
        <f t="shared" si="0"/>
        <v>50</v>
      </c>
      <c r="C7">
        <f t="shared" si="1"/>
        <v>85</v>
      </c>
      <c r="G7">
        <v>5</v>
      </c>
      <c r="H7">
        <f t="shared" si="2"/>
        <v>25</v>
      </c>
      <c r="I7">
        <f t="shared" si="3"/>
        <v>0</v>
      </c>
    </row>
    <row r="8" spans="1:9">
      <c r="A8">
        <v>6</v>
      </c>
      <c r="B8">
        <f t="shared" si="0"/>
        <v>60</v>
      </c>
      <c r="C8">
        <f t="shared" si="1"/>
        <v>90</v>
      </c>
      <c r="G8">
        <v>6</v>
      </c>
      <c r="H8">
        <f t="shared" si="2"/>
        <v>30</v>
      </c>
      <c r="I8">
        <f t="shared" si="3"/>
        <v>10</v>
      </c>
    </row>
    <row r="9" spans="1:9">
      <c r="A9">
        <v>7</v>
      </c>
      <c r="B9">
        <f t="shared" si="0"/>
        <v>70</v>
      </c>
      <c r="C9">
        <f t="shared" si="1"/>
        <v>95</v>
      </c>
      <c r="G9">
        <v>7</v>
      </c>
      <c r="H9">
        <f t="shared" si="2"/>
        <v>35</v>
      </c>
      <c r="I9">
        <f t="shared" si="3"/>
        <v>20</v>
      </c>
    </row>
    <row r="10" spans="1:9">
      <c r="A10">
        <v>8</v>
      </c>
      <c r="B10">
        <f t="shared" si="0"/>
        <v>80</v>
      </c>
      <c r="C10">
        <f t="shared" si="1"/>
        <v>100</v>
      </c>
      <c r="G10">
        <v>8</v>
      </c>
      <c r="H10">
        <f t="shared" si="2"/>
        <v>40</v>
      </c>
      <c r="I10">
        <f t="shared" si="3"/>
        <v>30</v>
      </c>
    </row>
    <row r="11" spans="1:9">
      <c r="A11">
        <v>9</v>
      </c>
      <c r="B11">
        <f t="shared" si="0"/>
        <v>90</v>
      </c>
      <c r="C11">
        <f t="shared" si="1"/>
        <v>105</v>
      </c>
      <c r="G11">
        <v>9</v>
      </c>
      <c r="H11">
        <f t="shared" si="2"/>
        <v>45</v>
      </c>
      <c r="I11">
        <f t="shared" si="3"/>
        <v>40</v>
      </c>
    </row>
    <row r="12" spans="1:9">
      <c r="A12">
        <v>10</v>
      </c>
      <c r="B12">
        <f t="shared" si="0"/>
        <v>100</v>
      </c>
      <c r="C12">
        <f t="shared" si="1"/>
        <v>110</v>
      </c>
      <c r="G12" s="1">
        <v>10</v>
      </c>
      <c r="H12" s="1">
        <f t="shared" si="2"/>
        <v>50</v>
      </c>
      <c r="I12" s="1">
        <f t="shared" si="3"/>
        <v>50</v>
      </c>
    </row>
    <row r="13" spans="1:9">
      <c r="A13">
        <f>A12+1</f>
        <v>11</v>
      </c>
      <c r="B13">
        <f t="shared" si="0"/>
        <v>110</v>
      </c>
      <c r="C13">
        <f t="shared" si="1"/>
        <v>115</v>
      </c>
      <c r="G13">
        <f>G12+1</f>
        <v>11</v>
      </c>
      <c r="H13">
        <f t="shared" si="2"/>
        <v>55</v>
      </c>
      <c r="I13">
        <f t="shared" si="3"/>
        <v>60</v>
      </c>
    </row>
    <row r="14" spans="1:9">
      <c r="A14" s="1">
        <f t="shared" ref="A14:A19" si="4">A13+1</f>
        <v>12</v>
      </c>
      <c r="B14" s="1">
        <f t="shared" si="0"/>
        <v>120</v>
      </c>
      <c r="C14" s="1">
        <f t="shared" si="1"/>
        <v>120</v>
      </c>
      <c r="G14">
        <f t="shared" ref="G14:G19" si="5">G13+1</f>
        <v>12</v>
      </c>
      <c r="H14">
        <f t="shared" si="2"/>
        <v>60</v>
      </c>
      <c r="I14">
        <f t="shared" si="3"/>
        <v>70</v>
      </c>
    </row>
    <row r="15" spans="1:9">
      <c r="A15">
        <f t="shared" si="4"/>
        <v>13</v>
      </c>
      <c r="B15">
        <f t="shared" si="0"/>
        <v>130</v>
      </c>
      <c r="C15">
        <f t="shared" si="1"/>
        <v>125</v>
      </c>
      <c r="G15">
        <f t="shared" si="5"/>
        <v>13</v>
      </c>
      <c r="H15">
        <f t="shared" si="2"/>
        <v>65</v>
      </c>
      <c r="I15">
        <f t="shared" si="3"/>
        <v>80</v>
      </c>
    </row>
    <row r="16" spans="1:9">
      <c r="A16">
        <f t="shared" si="4"/>
        <v>14</v>
      </c>
      <c r="B16">
        <f t="shared" si="0"/>
        <v>140</v>
      </c>
      <c r="C16">
        <f t="shared" si="1"/>
        <v>130</v>
      </c>
      <c r="G16">
        <f t="shared" si="5"/>
        <v>14</v>
      </c>
      <c r="H16">
        <f t="shared" si="2"/>
        <v>70</v>
      </c>
      <c r="I16">
        <f t="shared" si="3"/>
        <v>90</v>
      </c>
    </row>
    <row r="17" spans="1:9">
      <c r="A17">
        <f t="shared" si="4"/>
        <v>15</v>
      </c>
      <c r="B17">
        <f t="shared" si="0"/>
        <v>150</v>
      </c>
      <c r="C17">
        <f t="shared" si="1"/>
        <v>135</v>
      </c>
      <c r="G17">
        <f t="shared" si="5"/>
        <v>15</v>
      </c>
      <c r="H17">
        <f t="shared" si="2"/>
        <v>75</v>
      </c>
      <c r="I17">
        <f t="shared" si="3"/>
        <v>100</v>
      </c>
    </row>
    <row r="18" spans="1:9">
      <c r="A18">
        <f t="shared" si="4"/>
        <v>16</v>
      </c>
      <c r="B18">
        <f t="shared" si="0"/>
        <v>160</v>
      </c>
      <c r="C18">
        <f t="shared" si="1"/>
        <v>140</v>
      </c>
      <c r="G18">
        <f t="shared" si="5"/>
        <v>16</v>
      </c>
      <c r="H18">
        <f t="shared" si="2"/>
        <v>80</v>
      </c>
      <c r="I18">
        <f t="shared" si="3"/>
        <v>110</v>
      </c>
    </row>
    <row r="19" spans="1:9">
      <c r="A19">
        <f t="shared" si="4"/>
        <v>17</v>
      </c>
      <c r="B19">
        <f t="shared" si="0"/>
        <v>170</v>
      </c>
      <c r="C19">
        <f t="shared" si="1"/>
        <v>145</v>
      </c>
      <c r="G19">
        <f t="shared" si="5"/>
        <v>17</v>
      </c>
      <c r="H19">
        <f t="shared" si="2"/>
        <v>85</v>
      </c>
      <c r="I19">
        <f t="shared" si="3"/>
        <v>120</v>
      </c>
    </row>
    <row r="54" spans="1:9">
      <c r="A54" t="s">
        <v>0</v>
      </c>
      <c r="B54" t="s">
        <v>1</v>
      </c>
      <c r="C54" t="s">
        <v>2</v>
      </c>
      <c r="G54">
        <v>0</v>
      </c>
      <c r="H54">
        <f>3*G54</f>
        <v>0</v>
      </c>
      <c r="I54">
        <f>-5*G54+50</f>
        <v>50</v>
      </c>
    </row>
    <row r="55" spans="1:9">
      <c r="A55">
        <v>0</v>
      </c>
      <c r="B55">
        <f>8*A55</f>
        <v>0</v>
      </c>
      <c r="C55">
        <f>8*A55+50</f>
        <v>50</v>
      </c>
      <c r="G55">
        <v>1</v>
      </c>
      <c r="H55">
        <f t="shared" ref="H55:H67" si="6">3*G55</f>
        <v>3</v>
      </c>
      <c r="I55">
        <f t="shared" ref="I55:I67" si="7">-5*G55+50</f>
        <v>45</v>
      </c>
    </row>
    <row r="56" spans="1:9">
      <c r="A56">
        <v>1</v>
      </c>
      <c r="B56">
        <f t="shared" ref="B56:B72" si="8">8*A56</f>
        <v>8</v>
      </c>
      <c r="C56">
        <f t="shared" ref="C56:C72" si="9">8*A56+50</f>
        <v>58</v>
      </c>
      <c r="G56">
        <v>2</v>
      </c>
      <c r="H56">
        <f t="shared" si="6"/>
        <v>6</v>
      </c>
      <c r="I56">
        <f t="shared" si="7"/>
        <v>40</v>
      </c>
    </row>
    <row r="57" spans="1:9">
      <c r="A57">
        <v>2</v>
      </c>
      <c r="B57">
        <f t="shared" si="8"/>
        <v>16</v>
      </c>
      <c r="C57">
        <f t="shared" si="9"/>
        <v>66</v>
      </c>
      <c r="G57">
        <v>3</v>
      </c>
      <c r="H57">
        <f t="shared" si="6"/>
        <v>9</v>
      </c>
      <c r="I57">
        <f t="shared" si="7"/>
        <v>35</v>
      </c>
    </row>
    <row r="58" spans="1:9">
      <c r="A58">
        <v>3</v>
      </c>
      <c r="B58">
        <f t="shared" si="8"/>
        <v>24</v>
      </c>
      <c r="C58">
        <f t="shared" si="9"/>
        <v>74</v>
      </c>
      <c r="G58">
        <v>4</v>
      </c>
      <c r="H58">
        <f t="shared" si="6"/>
        <v>12</v>
      </c>
      <c r="I58">
        <f t="shared" si="7"/>
        <v>30</v>
      </c>
    </row>
    <row r="59" spans="1:9">
      <c r="A59">
        <v>4</v>
      </c>
      <c r="B59">
        <f t="shared" si="8"/>
        <v>32</v>
      </c>
      <c r="C59">
        <f t="shared" si="9"/>
        <v>82</v>
      </c>
      <c r="G59">
        <v>5</v>
      </c>
      <c r="H59">
        <f t="shared" si="6"/>
        <v>15</v>
      </c>
      <c r="I59">
        <f t="shared" si="7"/>
        <v>25</v>
      </c>
    </row>
    <row r="60" spans="1:9">
      <c r="A60">
        <v>5</v>
      </c>
      <c r="B60">
        <f t="shared" si="8"/>
        <v>40</v>
      </c>
      <c r="C60">
        <f t="shared" si="9"/>
        <v>90</v>
      </c>
      <c r="G60">
        <v>6</v>
      </c>
      <c r="H60">
        <f t="shared" si="6"/>
        <v>18</v>
      </c>
      <c r="I60">
        <f t="shared" si="7"/>
        <v>20</v>
      </c>
    </row>
    <row r="61" spans="1:9">
      <c r="A61">
        <v>6</v>
      </c>
      <c r="B61">
        <f t="shared" si="8"/>
        <v>48</v>
      </c>
      <c r="C61">
        <f t="shared" si="9"/>
        <v>98</v>
      </c>
      <c r="G61">
        <v>7</v>
      </c>
      <c r="H61">
        <f t="shared" si="6"/>
        <v>21</v>
      </c>
      <c r="I61">
        <f t="shared" si="7"/>
        <v>15</v>
      </c>
    </row>
    <row r="62" spans="1:9">
      <c r="A62">
        <v>7</v>
      </c>
      <c r="B62">
        <f t="shared" si="8"/>
        <v>56</v>
      </c>
      <c r="C62">
        <f t="shared" si="9"/>
        <v>106</v>
      </c>
      <c r="G62">
        <v>8</v>
      </c>
      <c r="H62">
        <f t="shared" si="6"/>
        <v>24</v>
      </c>
      <c r="I62">
        <f t="shared" si="7"/>
        <v>10</v>
      </c>
    </row>
    <row r="63" spans="1:9">
      <c r="A63">
        <v>8</v>
      </c>
      <c r="B63">
        <f t="shared" si="8"/>
        <v>64</v>
      </c>
      <c r="C63">
        <f t="shared" si="9"/>
        <v>114</v>
      </c>
      <c r="G63">
        <v>9</v>
      </c>
      <c r="H63">
        <f t="shared" si="6"/>
        <v>27</v>
      </c>
      <c r="I63">
        <f t="shared" si="7"/>
        <v>5</v>
      </c>
    </row>
    <row r="64" spans="1:9">
      <c r="A64">
        <v>9</v>
      </c>
      <c r="B64">
        <f t="shared" si="8"/>
        <v>72</v>
      </c>
      <c r="C64">
        <f t="shared" si="9"/>
        <v>122</v>
      </c>
      <c r="G64">
        <v>10</v>
      </c>
      <c r="H64">
        <f t="shared" si="6"/>
        <v>30</v>
      </c>
      <c r="I64">
        <f t="shared" si="7"/>
        <v>0</v>
      </c>
    </row>
    <row r="65" spans="1:9">
      <c r="A65">
        <v>10</v>
      </c>
      <c r="B65">
        <f t="shared" si="8"/>
        <v>80</v>
      </c>
      <c r="C65">
        <f t="shared" si="9"/>
        <v>130</v>
      </c>
      <c r="G65">
        <f>G64+1</f>
        <v>11</v>
      </c>
      <c r="H65">
        <f t="shared" si="6"/>
        <v>33</v>
      </c>
      <c r="I65">
        <f t="shared" si="7"/>
        <v>-5</v>
      </c>
    </row>
    <row r="66" spans="1:9">
      <c r="A66">
        <f>A65+1</f>
        <v>11</v>
      </c>
      <c r="B66">
        <f t="shared" si="8"/>
        <v>88</v>
      </c>
      <c r="C66">
        <f t="shared" si="9"/>
        <v>138</v>
      </c>
      <c r="G66">
        <f t="shared" ref="G66:G67" si="10">G65+1</f>
        <v>12</v>
      </c>
      <c r="H66">
        <f t="shared" si="6"/>
        <v>36</v>
      </c>
      <c r="I66">
        <f t="shared" si="7"/>
        <v>-10</v>
      </c>
    </row>
    <row r="67" spans="1:9">
      <c r="A67">
        <f t="shared" ref="A67:A72" si="11">A66+1</f>
        <v>12</v>
      </c>
      <c r="B67">
        <f t="shared" si="8"/>
        <v>96</v>
      </c>
      <c r="C67">
        <f t="shared" si="9"/>
        <v>146</v>
      </c>
      <c r="G67">
        <f t="shared" si="10"/>
        <v>13</v>
      </c>
      <c r="H67">
        <f t="shared" si="6"/>
        <v>39</v>
      </c>
      <c r="I67">
        <f t="shared" si="7"/>
        <v>-15</v>
      </c>
    </row>
    <row r="68" spans="1:9">
      <c r="A68">
        <f t="shared" si="11"/>
        <v>13</v>
      </c>
      <c r="B68">
        <f t="shared" si="8"/>
        <v>104</v>
      </c>
      <c r="C68">
        <f t="shared" si="9"/>
        <v>154</v>
      </c>
    </row>
    <row r="69" spans="1:9">
      <c r="A69">
        <f t="shared" si="11"/>
        <v>14</v>
      </c>
      <c r="B69">
        <f t="shared" si="8"/>
        <v>112</v>
      </c>
      <c r="C69">
        <f t="shared" si="9"/>
        <v>162</v>
      </c>
    </row>
    <row r="70" spans="1:9">
      <c r="A70">
        <f t="shared" si="11"/>
        <v>15</v>
      </c>
      <c r="B70">
        <f t="shared" si="8"/>
        <v>120</v>
      </c>
      <c r="C70">
        <f t="shared" si="9"/>
        <v>170</v>
      </c>
    </row>
    <row r="71" spans="1:9">
      <c r="A71">
        <f t="shared" si="11"/>
        <v>16</v>
      </c>
      <c r="B71">
        <f t="shared" si="8"/>
        <v>128</v>
      </c>
      <c r="C71">
        <f t="shared" si="9"/>
        <v>178</v>
      </c>
    </row>
    <row r="72" spans="1:9">
      <c r="A72">
        <f t="shared" si="11"/>
        <v>17</v>
      </c>
      <c r="B72">
        <f t="shared" si="8"/>
        <v>136</v>
      </c>
      <c r="C72">
        <f t="shared" si="9"/>
        <v>186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50" zoomScaleNormal="150" zoomScalePageLayoutView="150" workbookViewId="0">
      <selection activeCell="A25" sqref="A25:C28"/>
    </sheetView>
  </sheetViews>
  <sheetFormatPr baseColWidth="10" defaultRowHeight="13" x14ac:dyDescent="0"/>
  <cols>
    <col min="2" max="2" width="15.85546875" customWidth="1"/>
    <col min="3" max="3" width="17.5703125" customWidth="1"/>
  </cols>
  <sheetData>
    <row r="1" spans="1:3">
      <c r="A1" t="s">
        <v>4</v>
      </c>
      <c r="B1" t="s">
        <v>5</v>
      </c>
      <c r="C1" t="s">
        <v>6</v>
      </c>
    </row>
    <row r="2" spans="1:3">
      <c r="A2">
        <v>0</v>
      </c>
      <c r="B2">
        <f>100*A2+200</f>
        <v>200</v>
      </c>
      <c r="C2">
        <f>-80*A2+350</f>
        <v>350</v>
      </c>
    </row>
    <row r="3" spans="1:3">
      <c r="A3">
        <v>0.2</v>
      </c>
      <c r="B3">
        <f t="shared" ref="B3:B12" si="0">100*A3+200</f>
        <v>220</v>
      </c>
      <c r="C3">
        <f t="shared" ref="C3:C24" si="1">-80*A3+350</f>
        <v>334</v>
      </c>
    </row>
    <row r="4" spans="1:3">
      <c r="A4">
        <v>0.4</v>
      </c>
      <c r="B4">
        <f t="shared" si="0"/>
        <v>240</v>
      </c>
      <c r="C4">
        <f t="shared" si="1"/>
        <v>318</v>
      </c>
    </row>
    <row r="5" spans="1:3">
      <c r="A5">
        <v>0.6</v>
      </c>
      <c r="B5">
        <f t="shared" si="0"/>
        <v>260</v>
      </c>
      <c r="C5">
        <f t="shared" si="1"/>
        <v>302</v>
      </c>
    </row>
    <row r="6" spans="1:3" s="2" customFormat="1">
      <c r="A6" s="2">
        <v>0.8</v>
      </c>
      <c r="B6" s="2">
        <f t="shared" si="0"/>
        <v>280</v>
      </c>
      <c r="C6" s="2">
        <f t="shared" si="1"/>
        <v>286</v>
      </c>
    </row>
    <row r="7" spans="1:3">
      <c r="A7">
        <v>1</v>
      </c>
      <c r="B7">
        <f t="shared" si="0"/>
        <v>300</v>
      </c>
      <c r="C7">
        <f t="shared" si="1"/>
        <v>270</v>
      </c>
    </row>
    <row r="8" spans="1:3">
      <c r="A8">
        <v>1.2</v>
      </c>
      <c r="B8">
        <f t="shared" si="0"/>
        <v>320</v>
      </c>
      <c r="C8">
        <f t="shared" si="1"/>
        <v>254</v>
      </c>
    </row>
    <row r="9" spans="1:3">
      <c r="A9">
        <v>1.4</v>
      </c>
      <c r="B9">
        <f t="shared" si="0"/>
        <v>340</v>
      </c>
      <c r="C9">
        <f t="shared" si="1"/>
        <v>238</v>
      </c>
    </row>
    <row r="10" spans="1:3">
      <c r="A10">
        <v>1.6</v>
      </c>
      <c r="B10">
        <f t="shared" si="0"/>
        <v>360</v>
      </c>
      <c r="C10">
        <f t="shared" si="1"/>
        <v>222</v>
      </c>
    </row>
    <row r="11" spans="1:3">
      <c r="A11">
        <v>1.8</v>
      </c>
      <c r="B11">
        <f t="shared" si="0"/>
        <v>380</v>
      </c>
      <c r="C11">
        <f t="shared" si="1"/>
        <v>206</v>
      </c>
    </row>
    <row r="12" spans="1:3">
      <c r="A12">
        <v>2</v>
      </c>
      <c r="B12">
        <f t="shared" si="0"/>
        <v>400</v>
      </c>
      <c r="C12">
        <f t="shared" si="1"/>
        <v>190</v>
      </c>
    </row>
    <row r="13" spans="1:3">
      <c r="A13">
        <v>2.2000000000000002</v>
      </c>
      <c r="C13">
        <f t="shared" si="1"/>
        <v>174</v>
      </c>
    </row>
    <row r="14" spans="1:3">
      <c r="A14">
        <v>2.4</v>
      </c>
      <c r="C14">
        <f t="shared" si="1"/>
        <v>158</v>
      </c>
    </row>
    <row r="15" spans="1:3">
      <c r="A15">
        <v>2.6</v>
      </c>
      <c r="C15">
        <f t="shared" si="1"/>
        <v>142</v>
      </c>
    </row>
    <row r="16" spans="1:3">
      <c r="A16">
        <v>2.8</v>
      </c>
      <c r="C16">
        <f t="shared" si="1"/>
        <v>126</v>
      </c>
    </row>
    <row r="17" spans="1:3">
      <c r="A17">
        <v>3</v>
      </c>
      <c r="C17">
        <f t="shared" si="1"/>
        <v>110</v>
      </c>
    </row>
    <row r="18" spans="1:3">
      <c r="A18">
        <v>3.2</v>
      </c>
      <c r="C18">
        <f t="shared" si="1"/>
        <v>94</v>
      </c>
    </row>
    <row r="19" spans="1:3">
      <c r="A19">
        <v>3.4</v>
      </c>
      <c r="C19">
        <f t="shared" si="1"/>
        <v>78</v>
      </c>
    </row>
    <row r="20" spans="1:3">
      <c r="A20">
        <v>3.6</v>
      </c>
      <c r="C20">
        <f t="shared" si="1"/>
        <v>62</v>
      </c>
    </row>
    <row r="21" spans="1:3">
      <c r="A21">
        <v>3.8</v>
      </c>
      <c r="C21">
        <f t="shared" si="1"/>
        <v>46</v>
      </c>
    </row>
    <row r="22" spans="1:3">
      <c r="A22">
        <v>4</v>
      </c>
      <c r="C22">
        <f t="shared" si="1"/>
        <v>30</v>
      </c>
    </row>
    <row r="23" spans="1:3">
      <c r="A23">
        <v>4.2</v>
      </c>
      <c r="C23">
        <f t="shared" si="1"/>
        <v>14</v>
      </c>
    </row>
    <row r="24" spans="1:3">
      <c r="A24">
        <v>4.4000000000000004</v>
      </c>
      <c r="C24">
        <f t="shared" si="1"/>
        <v>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50" zoomScaleNormal="150" zoomScalePageLayoutView="150" workbookViewId="0">
      <selection activeCell="F5" sqref="F5"/>
    </sheetView>
  </sheetViews>
  <sheetFormatPr baseColWidth="10" defaultRowHeight="13" x14ac:dyDescent="0"/>
  <sheetData>
    <row r="1" spans="1:5">
      <c r="A1" t="s">
        <v>3</v>
      </c>
      <c r="B1" t="s">
        <v>7</v>
      </c>
      <c r="C1" t="s">
        <v>8</v>
      </c>
      <c r="E1" t="s">
        <v>9</v>
      </c>
    </row>
    <row r="2" spans="1:5">
      <c r="A2">
        <v>0</v>
      </c>
      <c r="B2">
        <f>30*A2+216</f>
        <v>216</v>
      </c>
      <c r="C2">
        <f>A2^2</f>
        <v>0</v>
      </c>
    </row>
    <row r="3" spans="1:5">
      <c r="A3">
        <v>2</v>
      </c>
      <c r="B3">
        <f t="shared" ref="B3:B25" si="0">30*A3+216</f>
        <v>276</v>
      </c>
      <c r="C3">
        <f t="shared" ref="C3:C25" si="1">A3^2</f>
        <v>4</v>
      </c>
    </row>
    <row r="4" spans="1:5">
      <c r="A4">
        <v>4</v>
      </c>
      <c r="B4">
        <f t="shared" si="0"/>
        <v>336</v>
      </c>
      <c r="C4">
        <f t="shared" si="1"/>
        <v>16</v>
      </c>
    </row>
    <row r="5" spans="1:5">
      <c r="A5">
        <v>6</v>
      </c>
      <c r="B5">
        <f t="shared" si="0"/>
        <v>396</v>
      </c>
      <c r="C5">
        <f t="shared" si="1"/>
        <v>36</v>
      </c>
    </row>
    <row r="6" spans="1:5">
      <c r="A6">
        <v>8</v>
      </c>
      <c r="B6">
        <f t="shared" si="0"/>
        <v>456</v>
      </c>
      <c r="C6">
        <f t="shared" si="1"/>
        <v>64</v>
      </c>
    </row>
    <row r="7" spans="1:5">
      <c r="A7">
        <v>10</v>
      </c>
      <c r="B7">
        <f t="shared" si="0"/>
        <v>516</v>
      </c>
      <c r="C7">
        <f t="shared" si="1"/>
        <v>100</v>
      </c>
    </row>
    <row r="8" spans="1:5">
      <c r="A8">
        <v>12</v>
      </c>
      <c r="B8">
        <f t="shared" si="0"/>
        <v>576</v>
      </c>
      <c r="C8">
        <f t="shared" si="1"/>
        <v>144</v>
      </c>
    </row>
    <row r="9" spans="1:5">
      <c r="A9">
        <v>14</v>
      </c>
      <c r="B9">
        <f t="shared" si="0"/>
        <v>636</v>
      </c>
      <c r="C9">
        <f t="shared" si="1"/>
        <v>196</v>
      </c>
    </row>
    <row r="10" spans="1:5">
      <c r="A10">
        <v>16</v>
      </c>
      <c r="B10">
        <f t="shared" si="0"/>
        <v>696</v>
      </c>
      <c r="C10">
        <f t="shared" si="1"/>
        <v>256</v>
      </c>
    </row>
    <row r="11" spans="1:5">
      <c r="A11">
        <v>18</v>
      </c>
      <c r="B11">
        <f t="shared" si="0"/>
        <v>756</v>
      </c>
      <c r="C11">
        <f t="shared" si="1"/>
        <v>324</v>
      </c>
    </row>
    <row r="12" spans="1:5">
      <c r="A12">
        <v>20</v>
      </c>
      <c r="B12">
        <f t="shared" si="0"/>
        <v>816</v>
      </c>
      <c r="C12">
        <f t="shared" si="1"/>
        <v>400</v>
      </c>
    </row>
    <row r="13" spans="1:5">
      <c r="A13">
        <v>22</v>
      </c>
      <c r="B13">
        <f t="shared" si="0"/>
        <v>876</v>
      </c>
      <c r="C13">
        <f t="shared" si="1"/>
        <v>484</v>
      </c>
    </row>
    <row r="14" spans="1:5">
      <c r="A14">
        <v>24</v>
      </c>
      <c r="B14">
        <f t="shared" si="0"/>
        <v>936</v>
      </c>
      <c r="C14">
        <f t="shared" si="1"/>
        <v>576</v>
      </c>
    </row>
    <row r="15" spans="1:5">
      <c r="A15">
        <v>26</v>
      </c>
      <c r="B15">
        <f t="shared" si="0"/>
        <v>996</v>
      </c>
      <c r="C15">
        <f t="shared" si="1"/>
        <v>676</v>
      </c>
    </row>
    <row r="16" spans="1:5">
      <c r="A16">
        <v>28</v>
      </c>
      <c r="B16">
        <f t="shared" si="0"/>
        <v>1056</v>
      </c>
      <c r="C16">
        <f t="shared" si="1"/>
        <v>784</v>
      </c>
    </row>
    <row r="17" spans="1:3">
      <c r="A17">
        <v>30</v>
      </c>
      <c r="B17">
        <f t="shared" si="0"/>
        <v>1116</v>
      </c>
      <c r="C17">
        <f t="shared" si="1"/>
        <v>900</v>
      </c>
    </row>
    <row r="18" spans="1:3">
      <c r="A18">
        <v>32</v>
      </c>
      <c r="B18">
        <f t="shared" si="0"/>
        <v>1176</v>
      </c>
      <c r="C18">
        <f t="shared" si="1"/>
        <v>1024</v>
      </c>
    </row>
    <row r="19" spans="1:3">
      <c r="A19">
        <v>34</v>
      </c>
      <c r="B19">
        <f t="shared" si="0"/>
        <v>1236</v>
      </c>
      <c r="C19">
        <f t="shared" si="1"/>
        <v>1156</v>
      </c>
    </row>
    <row r="20" spans="1:3" s="2" customFormat="1">
      <c r="A20" s="2">
        <v>36</v>
      </c>
      <c r="B20" s="2">
        <f t="shared" si="0"/>
        <v>1296</v>
      </c>
      <c r="C20" s="2">
        <f t="shared" si="1"/>
        <v>1296</v>
      </c>
    </row>
    <row r="21" spans="1:3">
      <c r="A21">
        <v>38</v>
      </c>
      <c r="B21">
        <f t="shared" si="0"/>
        <v>1356</v>
      </c>
      <c r="C21">
        <f t="shared" si="1"/>
        <v>1444</v>
      </c>
    </row>
    <row r="22" spans="1:3">
      <c r="A22">
        <v>40</v>
      </c>
      <c r="B22">
        <f t="shared" si="0"/>
        <v>1416</v>
      </c>
      <c r="C22">
        <f t="shared" si="1"/>
        <v>1600</v>
      </c>
    </row>
    <row r="23" spans="1:3">
      <c r="A23">
        <v>42</v>
      </c>
      <c r="B23">
        <f t="shared" si="0"/>
        <v>1476</v>
      </c>
      <c r="C23">
        <f t="shared" si="1"/>
        <v>1764</v>
      </c>
    </row>
    <row r="24" spans="1:3">
      <c r="A24">
        <v>44</v>
      </c>
      <c r="B24">
        <f t="shared" si="0"/>
        <v>1536</v>
      </c>
      <c r="C24">
        <f t="shared" si="1"/>
        <v>1936</v>
      </c>
    </row>
    <row r="25" spans="1:3">
      <c r="A25">
        <v>46</v>
      </c>
      <c r="B25">
        <f t="shared" si="0"/>
        <v>1596</v>
      </c>
      <c r="C25">
        <f t="shared" si="1"/>
        <v>2116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Sincrotrone Trieste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Fulvia Arfelli</dc:creator>
  <cp:lastModifiedBy>Ralf Hendrik Menk</cp:lastModifiedBy>
  <dcterms:created xsi:type="dcterms:W3CDTF">2014-03-13T08:25:46Z</dcterms:created>
  <dcterms:modified xsi:type="dcterms:W3CDTF">2021-03-21T10:59:33Z</dcterms:modified>
</cp:coreProperties>
</file>