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camerlenghi/Desktop/corso geologia marina/NUOVO CORSO PER ESPLORZIONE GEOLOGICA/"/>
    </mc:Choice>
  </mc:AlternateContent>
  <xr:revisionPtr revIDLastSave="0" documentId="13_ncr:1_{26F19B7A-D9DF-794E-9F44-27524384DF0F}" xr6:coauthVersionLast="36" xr6:coauthVersionMax="47" xr10:uidLastSave="{00000000-0000-0000-0000-000000000000}"/>
  <bookViews>
    <workbookView xWindow="160" yWindow="9820" windowWidth="28800" windowHeight="16580" tabRatio="500" xr2:uid="{00000000-000D-0000-FFFF-FFFF00000000}"/>
  </bookViews>
  <sheets>
    <sheet name="CALENDARIO GM 2016-17" sheetId="2" r:id="rId1"/>
  </sheets>
  <definedNames>
    <definedName name="_xlnm.Print_Area" localSheetId="0">'CALENDARIO GM 2016-17'!$A$2:$F$60</definedName>
  </definedName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" i="2" l="1"/>
  <c r="G47" i="2"/>
  <c r="G41" i="2"/>
  <c r="G35" i="2"/>
  <c r="G22" i="2"/>
  <c r="G16" i="2"/>
  <c r="H16" i="2" s="1"/>
  <c r="H22" i="2" s="1"/>
  <c r="G57" i="2"/>
  <c r="G55" i="2"/>
  <c r="G52" i="2"/>
  <c r="H35" i="2" l="1"/>
  <c r="H41" i="2" s="1"/>
  <c r="H47" i="2" s="1"/>
  <c r="H52" i="2" s="1"/>
  <c r="H55" i="2" s="1"/>
  <c r="H57" i="2" s="1"/>
</calcChain>
</file>

<file path=xl/sharedStrings.xml><?xml version="1.0" encoding="utf-8"?>
<sst xmlns="http://schemas.openxmlformats.org/spreadsheetml/2006/main" count="151" uniqueCount="106">
  <si>
    <t>ore di lezione</t>
  </si>
  <si>
    <t>Modulo 1</t>
  </si>
  <si>
    <t>INTRODUZIONE AGLI OCEANI E AI SEDIMENTI OCEANICI</t>
  </si>
  <si>
    <t>Modulo 2</t>
  </si>
  <si>
    <t>TECNICHE DI INDAGINE</t>
  </si>
  <si>
    <t>Modulo 3</t>
  </si>
  <si>
    <t>TRASPORTO E DEPOSIZIONE DEI SEDIMENTI NEI BACINI OCEANICI</t>
  </si>
  <si>
    <t>Modulo 4</t>
  </si>
  <si>
    <t>FLUIDI NEI FONDALI OCEANICI</t>
  </si>
  <si>
    <t>Modulo 5</t>
  </si>
  <si>
    <t>GEOLOGIA MARINA REGIONALE</t>
  </si>
  <si>
    <t>Geologia marina delle aree polari</t>
  </si>
  <si>
    <t>DeSantis</t>
  </si>
  <si>
    <t>Modulo 8</t>
  </si>
  <si>
    <t>48 Ore di Lezione</t>
  </si>
  <si>
    <t>6 CFU</t>
  </si>
  <si>
    <t>Modulo 6</t>
  </si>
  <si>
    <t>Camerlenghi</t>
  </si>
  <si>
    <t>Ceramicola</t>
  </si>
  <si>
    <t>Lucchi</t>
  </si>
  <si>
    <t>Rebesco</t>
  </si>
  <si>
    <t>Sistemi deposizionali polari</t>
  </si>
  <si>
    <t>Cause e modalità del movimento di fluidi nei sedimenti</t>
  </si>
  <si>
    <t>Lodolo</t>
  </si>
  <si>
    <t>Introduzione</t>
  </si>
  <si>
    <t>modulo</t>
  </si>
  <si>
    <t>argomento</t>
  </si>
  <si>
    <t>Mediterraneo 1 (Introduzione, Egeo e Bacino Levantino)</t>
  </si>
  <si>
    <t>3.3</t>
  </si>
  <si>
    <t>3.2</t>
  </si>
  <si>
    <t>Metodi diretti: Sondaggi profondi di perforazione oceanica</t>
  </si>
  <si>
    <t>Mediterraneo 2 (Balearico, Alboran, Ionio)</t>
  </si>
  <si>
    <t>Volpi/Busetti</t>
  </si>
  <si>
    <t>Adriatico, Golfo di Trieste</t>
  </si>
  <si>
    <t>1.1</t>
  </si>
  <si>
    <t>2.1</t>
  </si>
  <si>
    <t>2.2</t>
  </si>
  <si>
    <t>6.2</t>
  </si>
  <si>
    <t>3.1</t>
  </si>
  <si>
    <t>5.1</t>
  </si>
  <si>
    <t>5.2</t>
  </si>
  <si>
    <t>5.3</t>
  </si>
  <si>
    <t>5.4</t>
  </si>
  <si>
    <t>4.1</t>
  </si>
  <si>
    <t>4.2</t>
  </si>
  <si>
    <t>4.3</t>
  </si>
  <si>
    <t>ASPETTI  ECONOMICI E SOCIALI</t>
  </si>
  <si>
    <t>7.1</t>
  </si>
  <si>
    <t>Visita alle installazioni OGS</t>
  </si>
  <si>
    <r>
      <t xml:space="preserve">Trasporto e deposizione per correnti di fondo </t>
    </r>
    <r>
      <rPr>
        <i/>
        <sz val="10"/>
        <color indexed="8"/>
        <rFont val="Calibri"/>
        <family val="2"/>
      </rPr>
      <t>(Alongslope processes</t>
    </r>
    <r>
      <rPr>
        <sz val="10"/>
        <color indexed="8"/>
        <rFont val="Calibri"/>
        <family val="2"/>
      </rPr>
      <t>)</t>
    </r>
  </si>
  <si>
    <t>I semestre</t>
  </si>
  <si>
    <t>Giovedì</t>
  </si>
  <si>
    <t>Lunedì</t>
  </si>
  <si>
    <t>Moduli Extra, a seconda delle possibilità</t>
  </si>
  <si>
    <t>-</t>
  </si>
  <si>
    <r>
      <t>Trasporto e deposizione per gravità (</t>
    </r>
    <r>
      <rPr>
        <i/>
        <sz val="10"/>
        <color indexed="8"/>
        <rFont val="Calibri"/>
        <family val="2"/>
      </rPr>
      <t>Downslope processes</t>
    </r>
    <r>
      <rPr>
        <sz val="10"/>
        <color indexed="8"/>
        <rFont val="Calibri"/>
        <family val="2"/>
      </rPr>
      <t>)</t>
    </r>
  </si>
  <si>
    <t>Apertura, descrizione, fotografie carote e Multi-Sensor Core Logger  (presso UNITS)</t>
  </si>
  <si>
    <t>Lucchi/Caburlotto</t>
  </si>
  <si>
    <t>da collocare</t>
  </si>
  <si>
    <t>7.2</t>
  </si>
  <si>
    <t>Rumore in ambiente marino</t>
  </si>
  <si>
    <t>Bibliografia e preparazione esami</t>
  </si>
  <si>
    <t>Oceani. Storia, morfologia, struttura ed evoluzione</t>
  </si>
  <si>
    <t>Navi oceanografiche</t>
  </si>
  <si>
    <t>4.4</t>
  </si>
  <si>
    <t>Identificatori di movimento di fluidi: chimneys, pockmarks, vents…</t>
  </si>
  <si>
    <t>4.5</t>
  </si>
  <si>
    <t>Identificatori di movimento di fluidi: Idrati del metano 1</t>
  </si>
  <si>
    <t>Identificatori di movimento di fluidi: Idrati del metano 2</t>
  </si>
  <si>
    <t>4.6</t>
  </si>
  <si>
    <t>Indicatori di  movimento di fluidi: vulcani di Fango,</t>
  </si>
  <si>
    <t>Identificatori di movimento di fluidi: la circolazione idrotermale delle dorsali oceaniche</t>
  </si>
  <si>
    <t>Pericolosità dei fondali sottomarini 1</t>
  </si>
  <si>
    <t>6.1</t>
  </si>
  <si>
    <t>ASPETTI  AMBIENTALI</t>
  </si>
  <si>
    <t>Deep Sea mining, trawling, sands</t>
  </si>
  <si>
    <t>Modulo 7</t>
  </si>
  <si>
    <t>Presentazione del corso - prodotti della ricerca, open data</t>
  </si>
  <si>
    <t>Ricerca e Attività Economiche Offshore - aspetti giuridici</t>
  </si>
  <si>
    <t>7.3</t>
  </si>
  <si>
    <t>Metodi diretti: Campionamenti superficiali</t>
  </si>
  <si>
    <t>8.1</t>
  </si>
  <si>
    <t>NUOVO CORSO GELOLOGIA MARINA 2021-2022</t>
  </si>
  <si>
    <t>ANALISI DI BACINO</t>
  </si>
  <si>
    <t>Busetti</t>
  </si>
  <si>
    <t>giovedì</t>
  </si>
  <si>
    <t xml:space="preserve">Giovedì </t>
  </si>
  <si>
    <t>Lunedì 14:00 16:00 Giovedì 09:00 - 11:00 Aula C (San Giovanni - palazzina C)</t>
  </si>
  <si>
    <t>Docente</t>
  </si>
  <si>
    <t>visita nave Laura Bassi?</t>
  </si>
  <si>
    <t xml:space="preserve">Lunedì </t>
  </si>
  <si>
    <r>
      <rPr>
        <i/>
        <sz val="10"/>
        <color indexed="8"/>
        <rFont val="Calibri"/>
        <family val="2"/>
      </rPr>
      <t>Blue Growth</t>
    </r>
    <r>
      <rPr>
        <sz val="10"/>
        <color indexed="8"/>
        <rFont val="Calibri"/>
        <family val="2"/>
      </rPr>
      <t xml:space="preserve"> e sostenibilità</t>
    </r>
  </si>
  <si>
    <t>Seabed Mapping</t>
  </si>
  <si>
    <t>ore del modulo</t>
  </si>
  <si>
    <t>ore progressive</t>
  </si>
  <si>
    <t>Zgur + Coren + Facchin</t>
  </si>
  <si>
    <t>Ceramicola/Camerlenghi?</t>
  </si>
  <si>
    <t>Pericolosità dei fondali sottomarini 2</t>
  </si>
  <si>
    <t>Angelo Fuori sede</t>
  </si>
  <si>
    <t>RICERCHE BIBLIOGAFICHE PER ESAME</t>
  </si>
  <si>
    <t>Posizionamento - indagini acustiche, metodi indiretti: ROV, AUV, Submersibles</t>
  </si>
  <si>
    <t>DA RECUPERARE UN VENERDÌ MATTINA DI NOVEMBRE</t>
  </si>
  <si>
    <t>1.2</t>
  </si>
  <si>
    <t>Introduzione ai fondali oceanici  e struttura fisica dei sedimenti</t>
  </si>
  <si>
    <t>2.3</t>
  </si>
  <si>
    <t>2.4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</si>
</sst>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Helvetica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rgb="FFFF0000"/>
      <name val="Calibri"/>
      <family val="2"/>
    </font>
    <font>
      <i/>
      <sz val="10"/>
      <color indexed="8"/>
      <name val="Calibri"/>
      <family val="2"/>
    </font>
    <font>
      <sz val="10"/>
      <color rgb="FF000000"/>
      <name val="Calibri"/>
      <family val="2"/>
    </font>
    <font>
      <b/>
      <i/>
      <sz val="10"/>
      <color indexed="8"/>
      <name val="Calibri"/>
      <family val="2"/>
    </font>
    <font>
      <sz val="10"/>
      <color rgb="FF00B050"/>
      <name val="Calibri"/>
      <family val="2"/>
    </font>
    <font>
      <strike/>
      <sz val="10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DFEC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0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1" xfId="0" applyFont="1" applyFill="1" applyBorder="1"/>
    <xf numFmtId="0" fontId="5" fillId="0" borderId="1" xfId="0" applyFont="1" applyBorder="1"/>
    <xf numFmtId="0" fontId="5" fillId="2" borderId="1" xfId="0" applyFont="1" applyFill="1" applyBorder="1"/>
    <xf numFmtId="0" fontId="5" fillId="5" borderId="1" xfId="0" applyFont="1" applyFill="1" applyBorder="1" applyAlignment="1">
      <alignment horizontal="left"/>
    </xf>
    <xf numFmtId="0" fontId="5" fillId="5" borderId="1" xfId="0" applyFont="1" applyFill="1" applyBorder="1"/>
    <xf numFmtId="0" fontId="5" fillId="9" borderId="1" xfId="0" applyFont="1" applyFill="1" applyBorder="1" applyAlignment="1">
      <alignment horizontal="left"/>
    </xf>
    <xf numFmtId="0" fontId="5" fillId="9" borderId="1" xfId="0" applyFont="1" applyFill="1" applyBorder="1"/>
    <xf numFmtId="0" fontId="5" fillId="0" borderId="4" xfId="0" applyFont="1" applyBorder="1"/>
    <xf numFmtId="0" fontId="7" fillId="0" borderId="0" xfId="0" applyFont="1"/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3" xfId="0" applyFont="1" applyFill="1" applyBorder="1"/>
    <xf numFmtId="0" fontId="5" fillId="6" borderId="1" xfId="0" applyFont="1" applyFill="1" applyBorder="1" applyAlignment="1">
      <alignment horizontal="left"/>
    </xf>
    <xf numFmtId="0" fontId="5" fillId="6" borderId="1" xfId="0" applyFont="1" applyFill="1" applyBorder="1"/>
    <xf numFmtId="0" fontId="5" fillId="8" borderId="1" xfId="0" applyFont="1" applyFill="1" applyBorder="1" applyAlignment="1">
      <alignment horizontal="left"/>
    </xf>
    <xf numFmtId="0" fontId="5" fillId="8" borderId="1" xfId="0" applyFont="1" applyFill="1" applyBorder="1"/>
    <xf numFmtId="0" fontId="5" fillId="7" borderId="1" xfId="0" applyFont="1" applyFill="1" applyBorder="1"/>
    <xf numFmtId="0" fontId="5" fillId="3" borderId="1" xfId="0" applyFont="1" applyFill="1" applyBorder="1"/>
    <xf numFmtId="0" fontId="5" fillId="7" borderId="1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/>
    <xf numFmtId="0" fontId="5" fillId="0" borderId="2" xfId="0" applyFont="1" applyFill="1" applyBorder="1"/>
    <xf numFmtId="0" fontId="8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164" fontId="5" fillId="5" borderId="1" xfId="0" applyNumberFormat="1" applyFont="1" applyFill="1" applyBorder="1" applyAlignment="1">
      <alignment horizontal="right"/>
    </xf>
    <xf numFmtId="164" fontId="5" fillId="9" borderId="1" xfId="0" applyNumberFormat="1" applyFont="1" applyFill="1" applyBorder="1" applyAlignment="1">
      <alignment horizontal="right"/>
    </xf>
    <xf numFmtId="164" fontId="5" fillId="7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/>
    <xf numFmtId="164" fontId="9" fillId="11" borderId="1" xfId="0" applyNumberFormat="1" applyFont="1" applyFill="1" applyBorder="1" applyAlignment="1">
      <alignment horizontal="right"/>
    </xf>
    <xf numFmtId="164" fontId="5" fillId="8" borderId="1" xfId="0" applyNumberFormat="1" applyFont="1" applyFill="1" applyBorder="1" applyAlignment="1">
      <alignment horizontal="right"/>
    </xf>
    <xf numFmtId="164" fontId="6" fillId="6" borderId="1" xfId="0" applyNumberFormat="1" applyFont="1" applyFill="1" applyBorder="1" applyAlignment="1">
      <alignment horizontal="right"/>
    </xf>
    <xf numFmtId="164" fontId="5" fillId="10" borderId="1" xfId="0" applyNumberFormat="1" applyFont="1" applyFill="1" applyBorder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4" fillId="0" borderId="0" xfId="0" applyFont="1" applyFill="1" applyBorder="1"/>
    <xf numFmtId="0" fontId="4" fillId="0" borderId="3" xfId="0" applyFont="1" applyBorder="1"/>
    <xf numFmtId="0" fontId="4" fillId="4" borderId="1" xfId="0" applyFont="1" applyFill="1" applyBorder="1"/>
    <xf numFmtId="0" fontId="10" fillId="3" borderId="1" xfId="0" applyFont="1" applyFill="1" applyBorder="1" applyAlignment="1">
      <alignment horizontal="left"/>
    </xf>
    <xf numFmtId="0" fontId="10" fillId="3" borderId="1" xfId="0" applyFont="1" applyFill="1" applyBorder="1"/>
    <xf numFmtId="164" fontId="5" fillId="2" borderId="1" xfId="0" applyNumberFormat="1" applyFont="1" applyFill="1" applyBorder="1"/>
    <xf numFmtId="0" fontId="5" fillId="0" borderId="0" xfId="0" applyFont="1" applyFill="1" applyBorder="1" applyAlignment="1">
      <alignment horizontal="right"/>
    </xf>
    <xf numFmtId="0" fontId="11" fillId="0" borderId="0" xfId="0" applyFont="1"/>
    <xf numFmtId="0" fontId="7" fillId="0" borderId="0" xfId="0" applyFont="1" applyFill="1"/>
    <xf numFmtId="0" fontId="4" fillId="0" borderId="4" xfId="0" applyFont="1" applyBorder="1"/>
    <xf numFmtId="0" fontId="12" fillId="0" borderId="0" xfId="0" applyFont="1"/>
    <xf numFmtId="0" fontId="5" fillId="9" borderId="7" xfId="0" applyFont="1" applyFill="1" applyBorder="1" applyAlignment="1">
      <alignment horizontal="left"/>
    </xf>
    <xf numFmtId="0" fontId="5" fillId="9" borderId="7" xfId="0" applyFont="1" applyFill="1" applyBorder="1"/>
    <xf numFmtId="164" fontId="5" fillId="9" borderId="7" xfId="0" applyNumberFormat="1" applyFont="1" applyFill="1" applyBorder="1" applyAlignment="1">
      <alignment horizontal="right"/>
    </xf>
    <xf numFmtId="0" fontId="5" fillId="10" borderId="8" xfId="0" applyFont="1" applyFill="1" applyBorder="1" applyAlignment="1">
      <alignment horizontal="left"/>
    </xf>
    <xf numFmtId="0" fontId="5" fillId="10" borderId="8" xfId="0" applyFont="1" applyFill="1" applyBorder="1"/>
    <xf numFmtId="164" fontId="5" fillId="10" borderId="8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164" fontId="5" fillId="0" borderId="2" xfId="0" applyNumberFormat="1" applyFont="1" applyFill="1" applyBorder="1" applyAlignment="1">
      <alignment horizontal="right"/>
    </xf>
    <xf numFmtId="164" fontId="5" fillId="0" borderId="3" xfId="0" applyNumberFormat="1" applyFont="1" applyFill="1" applyBorder="1" applyAlignment="1">
      <alignment horizontal="right"/>
    </xf>
    <xf numFmtId="0" fontId="5" fillId="12" borderId="1" xfId="0" applyFont="1" applyFill="1" applyBorder="1"/>
    <xf numFmtId="0" fontId="5" fillId="12" borderId="6" xfId="0" applyFont="1" applyFill="1" applyBorder="1"/>
    <xf numFmtId="0" fontId="5" fillId="12" borderId="5" xfId="0" applyFont="1" applyFill="1" applyBorder="1"/>
    <xf numFmtId="0" fontId="4" fillId="2" borderId="1" xfId="0" applyFont="1" applyFill="1" applyBorder="1" applyAlignment="1">
      <alignment horizontal="left"/>
    </xf>
    <xf numFmtId="0" fontId="5" fillId="12" borderId="7" xfId="0" applyFont="1" applyFill="1" applyBorder="1"/>
    <xf numFmtId="0" fontId="5" fillId="12" borderId="8" xfId="0" applyFont="1" applyFill="1" applyBorder="1"/>
    <xf numFmtId="0" fontId="5" fillId="13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</cellXfs>
  <cellStyles count="3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0"/>
  <sheetViews>
    <sheetView tabSelected="1" topLeftCell="A3" zoomScale="216" zoomScaleNormal="216" zoomScalePageLayoutView="150" workbookViewId="0">
      <selection activeCell="A11" sqref="A11:J27"/>
    </sheetView>
  </sheetViews>
  <sheetFormatPr baseColWidth="10" defaultRowHeight="14" x14ac:dyDescent="0.2"/>
  <cols>
    <col min="1" max="1" width="9.1640625" style="2" customWidth="1"/>
    <col min="2" max="2" width="57.5" style="2" customWidth="1"/>
    <col min="3" max="3" width="18.83203125" style="2" customWidth="1"/>
    <col min="4" max="4" width="2.83203125" style="2" customWidth="1"/>
    <col min="5" max="5" width="7.33203125" style="2" customWidth="1"/>
    <col min="6" max="6" width="7.6640625" style="29" customWidth="1"/>
    <col min="7" max="7" width="13" style="2" customWidth="1"/>
    <col min="8" max="16384" width="10.83203125" style="2"/>
  </cols>
  <sheetData>
    <row r="2" spans="1:8" x14ac:dyDescent="0.2">
      <c r="A2" s="1" t="s">
        <v>82</v>
      </c>
    </row>
    <row r="3" spans="1:8" ht="30" customHeight="1" x14ac:dyDescent="0.2">
      <c r="A3" s="3" t="s">
        <v>50</v>
      </c>
      <c r="B3" s="73" t="s">
        <v>87</v>
      </c>
      <c r="C3" s="73"/>
    </row>
    <row r="4" spans="1:8" x14ac:dyDescent="0.2">
      <c r="A4" s="3" t="s">
        <v>14</v>
      </c>
    </row>
    <row r="5" spans="1:8" x14ac:dyDescent="0.2">
      <c r="A5" s="4" t="s">
        <v>15</v>
      </c>
      <c r="B5" s="55"/>
      <c r="C5" s="55"/>
    </row>
    <row r="6" spans="1:8" x14ac:dyDescent="0.2">
      <c r="A6" s="4"/>
    </row>
    <row r="7" spans="1:8" x14ac:dyDescent="0.2">
      <c r="A7" s="4"/>
      <c r="D7" s="72" t="s">
        <v>0</v>
      </c>
    </row>
    <row r="8" spans="1:8" x14ac:dyDescent="0.2">
      <c r="A8" s="5" t="s">
        <v>25</v>
      </c>
      <c r="B8" s="5" t="s">
        <v>26</v>
      </c>
      <c r="C8" s="5" t="s">
        <v>88</v>
      </c>
    </row>
    <row r="9" spans="1:8" x14ac:dyDescent="0.2">
      <c r="A9" s="27"/>
      <c r="B9" s="27"/>
      <c r="C9" s="27"/>
    </row>
    <row r="10" spans="1:8" s="4" customFormat="1" x14ac:dyDescent="0.2">
      <c r="A10" s="45" t="s">
        <v>24</v>
      </c>
      <c r="B10" s="16"/>
      <c r="C10" s="16"/>
      <c r="F10" s="32"/>
      <c r="G10" s="4" t="s">
        <v>93</v>
      </c>
      <c r="H10" s="4" t="s">
        <v>94</v>
      </c>
    </row>
    <row r="11" spans="1:8" x14ac:dyDescent="0.2">
      <c r="A11" s="6"/>
      <c r="B11" s="44" t="s">
        <v>77</v>
      </c>
      <c r="C11" s="5" t="s">
        <v>17</v>
      </c>
      <c r="D11" s="65">
        <v>2</v>
      </c>
      <c r="E11" s="6" t="s">
        <v>52</v>
      </c>
      <c r="F11" s="34">
        <v>44473</v>
      </c>
      <c r="G11" s="2">
        <v>2</v>
      </c>
      <c r="H11" s="2">
        <f>G11</f>
        <v>2</v>
      </c>
    </row>
    <row r="13" spans="1:8" x14ac:dyDescent="0.2">
      <c r="A13" s="43" t="s">
        <v>1</v>
      </c>
      <c r="B13" s="43" t="s">
        <v>2</v>
      </c>
    </row>
    <row r="14" spans="1:8" x14ac:dyDescent="0.2">
      <c r="A14" s="44"/>
      <c r="B14" s="44" t="s">
        <v>89</v>
      </c>
      <c r="C14" s="6"/>
      <c r="D14" s="65">
        <v>2</v>
      </c>
      <c r="E14" s="7" t="s">
        <v>51</v>
      </c>
      <c r="F14" s="50">
        <v>44476</v>
      </c>
      <c r="G14" s="71" t="s">
        <v>98</v>
      </c>
    </row>
    <row r="15" spans="1:8" x14ac:dyDescent="0.2">
      <c r="A15" s="68" t="s">
        <v>34</v>
      </c>
      <c r="B15" s="7" t="s">
        <v>62</v>
      </c>
      <c r="C15" s="5" t="s">
        <v>84</v>
      </c>
      <c r="D15" s="65">
        <v>2</v>
      </c>
      <c r="E15" s="7" t="s">
        <v>90</v>
      </c>
      <c r="F15" s="50">
        <v>44494</v>
      </c>
      <c r="G15" s="71" t="s">
        <v>98</v>
      </c>
    </row>
    <row r="16" spans="1:8" x14ac:dyDescent="0.2">
      <c r="A16" s="68" t="s">
        <v>102</v>
      </c>
      <c r="B16" s="7" t="s">
        <v>103</v>
      </c>
      <c r="C16" s="5" t="s">
        <v>17</v>
      </c>
      <c r="D16" s="65">
        <v>2</v>
      </c>
      <c r="E16" s="7" t="s">
        <v>51</v>
      </c>
      <c r="F16" s="50">
        <v>44483</v>
      </c>
      <c r="G16" s="2">
        <f>SUM(D14:D16)</f>
        <v>6</v>
      </c>
      <c r="H16" s="2">
        <f>G11+G16</f>
        <v>8</v>
      </c>
    </row>
    <row r="18" spans="1:8" x14ac:dyDescent="0.2">
      <c r="A18" s="43" t="s">
        <v>3</v>
      </c>
      <c r="B18" s="43" t="s">
        <v>4</v>
      </c>
    </row>
    <row r="19" spans="1:8" x14ac:dyDescent="0.2">
      <c r="A19" s="8" t="s">
        <v>35</v>
      </c>
      <c r="B19" s="9" t="s">
        <v>63</v>
      </c>
      <c r="C19" s="5" t="s">
        <v>95</v>
      </c>
      <c r="D19" s="66">
        <v>2</v>
      </c>
      <c r="E19" s="9" t="s">
        <v>54</v>
      </c>
      <c r="F19" s="35"/>
      <c r="G19" s="71" t="s">
        <v>101</v>
      </c>
    </row>
    <row r="20" spans="1:8" x14ac:dyDescent="0.2">
      <c r="A20" s="8" t="s">
        <v>36</v>
      </c>
      <c r="B20" s="9" t="s">
        <v>100</v>
      </c>
      <c r="C20" s="5" t="s">
        <v>95</v>
      </c>
      <c r="D20" s="66">
        <v>2</v>
      </c>
      <c r="E20" s="9" t="s">
        <v>54</v>
      </c>
      <c r="F20" s="35"/>
      <c r="G20" s="71" t="s">
        <v>101</v>
      </c>
    </row>
    <row r="21" spans="1:8" x14ac:dyDescent="0.2">
      <c r="A21" s="8" t="s">
        <v>104</v>
      </c>
      <c r="B21" s="9" t="s">
        <v>80</v>
      </c>
      <c r="C21" s="5" t="s">
        <v>19</v>
      </c>
      <c r="D21" s="67">
        <v>2</v>
      </c>
      <c r="E21" s="9" t="s">
        <v>85</v>
      </c>
      <c r="F21" s="35">
        <v>44497</v>
      </c>
    </row>
    <row r="22" spans="1:8" x14ac:dyDescent="0.2">
      <c r="A22" s="8" t="s">
        <v>105</v>
      </c>
      <c r="B22" s="9" t="s">
        <v>30</v>
      </c>
      <c r="C22" s="5" t="s">
        <v>17</v>
      </c>
      <c r="D22" s="67">
        <v>2</v>
      </c>
      <c r="E22" s="9" t="s">
        <v>86</v>
      </c>
      <c r="F22" s="35">
        <v>44504</v>
      </c>
      <c r="G22" s="2">
        <f>D19+D20+D21+D22</f>
        <v>8</v>
      </c>
      <c r="H22" s="2">
        <f>H16+G22</f>
        <v>16</v>
      </c>
    </row>
    <row r="24" spans="1:8" x14ac:dyDescent="0.2">
      <c r="A24" s="45" t="s">
        <v>5</v>
      </c>
      <c r="B24" s="45" t="s">
        <v>6</v>
      </c>
      <c r="C24" s="16"/>
      <c r="D24" s="4"/>
      <c r="E24" s="16"/>
      <c r="F24" s="30"/>
    </row>
    <row r="25" spans="1:8" s="14" customFormat="1" x14ac:dyDescent="0.2">
      <c r="A25" s="18" t="s">
        <v>38</v>
      </c>
      <c r="B25" s="19" t="s">
        <v>55</v>
      </c>
      <c r="C25" s="5" t="s">
        <v>19</v>
      </c>
      <c r="D25" s="6"/>
      <c r="E25" s="19"/>
      <c r="F25" s="38"/>
      <c r="G25" s="2" t="s">
        <v>83</v>
      </c>
    </row>
    <row r="26" spans="1:8" s="14" customFormat="1" x14ac:dyDescent="0.2">
      <c r="A26" s="18" t="s">
        <v>29</v>
      </c>
      <c r="B26" s="19" t="s">
        <v>49</v>
      </c>
      <c r="C26" s="5" t="s">
        <v>20</v>
      </c>
      <c r="D26" s="51"/>
      <c r="E26" s="19"/>
      <c r="F26" s="38"/>
      <c r="G26" s="2" t="s">
        <v>83</v>
      </c>
    </row>
    <row r="27" spans="1:8" s="14" customFormat="1" x14ac:dyDescent="0.2">
      <c r="A27" s="18" t="s">
        <v>28</v>
      </c>
      <c r="B27" s="19" t="s">
        <v>21</v>
      </c>
      <c r="C27" s="5" t="s">
        <v>17</v>
      </c>
      <c r="D27" s="6"/>
      <c r="E27" s="19"/>
      <c r="F27" s="41"/>
      <c r="G27" s="2" t="s">
        <v>83</v>
      </c>
    </row>
    <row r="28" spans="1:8" s="14" customFormat="1" x14ac:dyDescent="0.2">
      <c r="A28" s="15"/>
      <c r="B28" s="16"/>
      <c r="C28" s="16"/>
      <c r="D28" s="16"/>
      <c r="E28" s="16"/>
      <c r="F28" s="31"/>
      <c r="G28" s="53"/>
    </row>
    <row r="29" spans="1:8" s="14" customFormat="1" x14ac:dyDescent="0.2">
      <c r="A29" s="46" t="s">
        <v>7</v>
      </c>
      <c r="B29" s="45" t="s">
        <v>8</v>
      </c>
      <c r="C29" s="4"/>
      <c r="D29" s="4"/>
      <c r="E29" s="4"/>
      <c r="F29" s="32"/>
      <c r="G29" s="2"/>
    </row>
    <row r="30" spans="1:8" s="14" customFormat="1" x14ac:dyDescent="0.2">
      <c r="A30" s="24" t="s">
        <v>43</v>
      </c>
      <c r="B30" s="22" t="s">
        <v>22</v>
      </c>
      <c r="C30" s="23" t="s">
        <v>17</v>
      </c>
      <c r="D30" s="65">
        <v>2</v>
      </c>
      <c r="E30" s="22" t="s">
        <v>52</v>
      </c>
      <c r="F30" s="37">
        <v>44508</v>
      </c>
      <c r="G30" s="2"/>
    </row>
    <row r="31" spans="1:8" s="14" customFormat="1" x14ac:dyDescent="0.2">
      <c r="A31" s="24" t="s">
        <v>44</v>
      </c>
      <c r="B31" s="22" t="s">
        <v>70</v>
      </c>
      <c r="C31" s="6" t="s">
        <v>17</v>
      </c>
      <c r="D31" s="65">
        <v>2</v>
      </c>
      <c r="E31" s="22" t="s">
        <v>51</v>
      </c>
      <c r="F31" s="37">
        <v>44511</v>
      </c>
    </row>
    <row r="32" spans="1:8" x14ac:dyDescent="0.2">
      <c r="A32" s="24" t="s">
        <v>45</v>
      </c>
      <c r="B32" s="22" t="s">
        <v>65</v>
      </c>
      <c r="C32" s="6" t="s">
        <v>17</v>
      </c>
      <c r="D32" s="65">
        <v>2</v>
      </c>
      <c r="E32" s="22" t="s">
        <v>52</v>
      </c>
      <c r="F32" s="37">
        <v>44515</v>
      </c>
    </row>
    <row r="33" spans="1:9" x14ac:dyDescent="0.2">
      <c r="A33" s="24" t="s">
        <v>64</v>
      </c>
      <c r="B33" s="22" t="s">
        <v>67</v>
      </c>
      <c r="C33" s="6" t="s">
        <v>17</v>
      </c>
      <c r="D33" s="65">
        <v>2</v>
      </c>
      <c r="E33" s="22" t="s">
        <v>51</v>
      </c>
      <c r="F33" s="37">
        <v>44518</v>
      </c>
    </row>
    <row r="34" spans="1:9" x14ac:dyDescent="0.2">
      <c r="A34" s="24" t="s">
        <v>66</v>
      </c>
      <c r="B34" s="22" t="s">
        <v>68</v>
      </c>
      <c r="C34" s="6" t="s">
        <v>17</v>
      </c>
      <c r="D34" s="65">
        <v>2</v>
      </c>
      <c r="E34" s="22" t="s">
        <v>52</v>
      </c>
      <c r="F34" s="37">
        <v>44522</v>
      </c>
    </row>
    <row r="35" spans="1:9" x14ac:dyDescent="0.2">
      <c r="A35" s="24" t="s">
        <v>69</v>
      </c>
      <c r="B35" s="22" t="s">
        <v>71</v>
      </c>
      <c r="C35" s="6" t="s">
        <v>17</v>
      </c>
      <c r="D35" s="65">
        <v>2</v>
      </c>
      <c r="E35" s="22" t="s">
        <v>51</v>
      </c>
      <c r="F35" s="37">
        <v>44555</v>
      </c>
      <c r="G35" s="2">
        <f>D30+D31+D32+D33+D34+D35</f>
        <v>12</v>
      </c>
      <c r="H35" s="2">
        <f>H22+G35</f>
        <v>28</v>
      </c>
      <c r="I35" s="13"/>
    </row>
    <row r="36" spans="1:9" x14ac:dyDescent="0.2">
      <c r="A36" s="15"/>
      <c r="B36" s="16"/>
      <c r="C36" s="16"/>
      <c r="D36" s="16"/>
      <c r="E36" s="16"/>
      <c r="F36" s="31"/>
    </row>
    <row r="37" spans="1:9" x14ac:dyDescent="0.2">
      <c r="A37" s="46" t="s">
        <v>9</v>
      </c>
      <c r="B37" s="1" t="s">
        <v>10</v>
      </c>
      <c r="C37" s="16"/>
      <c r="D37" s="4"/>
      <c r="E37" s="16"/>
      <c r="F37" s="31"/>
    </row>
    <row r="38" spans="1:9" x14ac:dyDescent="0.2">
      <c r="A38" s="20" t="s">
        <v>39</v>
      </c>
      <c r="B38" s="21" t="s">
        <v>27</v>
      </c>
      <c r="C38" s="6" t="s">
        <v>23</v>
      </c>
      <c r="D38" s="65">
        <v>2</v>
      </c>
      <c r="E38" s="21" t="s">
        <v>52</v>
      </c>
      <c r="F38" s="39">
        <v>44529</v>
      </c>
    </row>
    <row r="39" spans="1:9" s="14" customFormat="1" x14ac:dyDescent="0.2">
      <c r="A39" s="20" t="s">
        <v>40</v>
      </c>
      <c r="B39" s="21" t="s">
        <v>31</v>
      </c>
      <c r="C39" s="6" t="s">
        <v>18</v>
      </c>
      <c r="D39" s="65">
        <v>2</v>
      </c>
      <c r="E39" s="21" t="s">
        <v>51</v>
      </c>
      <c r="F39" s="40">
        <v>44532</v>
      </c>
      <c r="G39" s="2"/>
    </row>
    <row r="40" spans="1:9" x14ac:dyDescent="0.2">
      <c r="A40" s="20" t="s">
        <v>41</v>
      </c>
      <c r="B40" s="21" t="s">
        <v>33</v>
      </c>
      <c r="C40" s="6" t="s">
        <v>32</v>
      </c>
      <c r="D40" s="65">
        <v>2</v>
      </c>
      <c r="E40" s="21" t="s">
        <v>52</v>
      </c>
      <c r="F40" s="40">
        <v>44536</v>
      </c>
    </row>
    <row r="41" spans="1:9" x14ac:dyDescent="0.2">
      <c r="A41" s="20" t="s">
        <v>42</v>
      </c>
      <c r="B41" s="21" t="s">
        <v>11</v>
      </c>
      <c r="C41" s="6" t="s">
        <v>12</v>
      </c>
      <c r="D41" s="65">
        <v>2</v>
      </c>
      <c r="E41" s="21" t="s">
        <v>51</v>
      </c>
      <c r="F41" s="40">
        <v>44539</v>
      </c>
      <c r="G41" s="2">
        <f>D38+D39+D40+D41</f>
        <v>8</v>
      </c>
      <c r="H41" s="2">
        <f>H35+G41</f>
        <v>36</v>
      </c>
    </row>
    <row r="42" spans="1:9" x14ac:dyDescent="0.2">
      <c r="A42" s="15"/>
      <c r="B42" s="16"/>
      <c r="C42" s="16"/>
      <c r="D42" s="16"/>
      <c r="E42" s="16"/>
      <c r="F42" s="30"/>
    </row>
    <row r="43" spans="1:9" x14ac:dyDescent="0.2">
      <c r="A43" s="1" t="s">
        <v>16</v>
      </c>
      <c r="B43" s="1" t="s">
        <v>46</v>
      </c>
      <c r="C43" s="4"/>
      <c r="D43" s="4"/>
      <c r="E43" s="4"/>
      <c r="F43" s="32"/>
    </row>
    <row r="44" spans="1:9" s="14" customFormat="1" x14ac:dyDescent="0.2">
      <c r="A44" s="10" t="s">
        <v>73</v>
      </c>
      <c r="B44" s="11" t="s">
        <v>72</v>
      </c>
      <c r="C44" s="11" t="s">
        <v>18</v>
      </c>
      <c r="D44" s="65">
        <v>2</v>
      </c>
      <c r="E44" s="11" t="s">
        <v>52</v>
      </c>
      <c r="F44" s="36">
        <v>44543</v>
      </c>
      <c r="G44" s="2"/>
    </row>
    <row r="45" spans="1:9" s="14" customFormat="1" x14ac:dyDescent="0.2">
      <c r="A45" s="10" t="s">
        <v>37</v>
      </c>
      <c r="B45" s="11" t="s">
        <v>97</v>
      </c>
      <c r="C45" s="11" t="s">
        <v>96</v>
      </c>
      <c r="D45" s="65">
        <v>2</v>
      </c>
      <c r="E45" s="11" t="s">
        <v>51</v>
      </c>
      <c r="F45" s="36">
        <v>44546</v>
      </c>
      <c r="G45" s="2"/>
    </row>
    <row r="46" spans="1:9" x14ac:dyDescent="0.2">
      <c r="A46" s="10">
        <v>6.3</v>
      </c>
      <c r="B46" s="11" t="s">
        <v>91</v>
      </c>
      <c r="C46" s="11" t="s">
        <v>84</v>
      </c>
      <c r="D46" s="65">
        <v>2</v>
      </c>
      <c r="E46" s="11" t="s">
        <v>52</v>
      </c>
      <c r="F46" s="36">
        <v>44550</v>
      </c>
    </row>
    <row r="47" spans="1:9" x14ac:dyDescent="0.2">
      <c r="A47" s="56">
        <v>6.4</v>
      </c>
      <c r="B47" s="57" t="s">
        <v>78</v>
      </c>
      <c r="C47" s="57" t="s">
        <v>17</v>
      </c>
      <c r="D47" s="69">
        <v>2</v>
      </c>
      <c r="E47" s="57" t="s">
        <v>51</v>
      </c>
      <c r="F47" s="58">
        <v>44553</v>
      </c>
      <c r="G47" s="2">
        <f>D44+D45+D46+D47</f>
        <v>8</v>
      </c>
      <c r="H47" s="2">
        <f>H41+G47</f>
        <v>44</v>
      </c>
    </row>
    <row r="48" spans="1:9" x14ac:dyDescent="0.2">
      <c r="A48" s="62"/>
      <c r="B48" s="27"/>
      <c r="C48" s="27"/>
      <c r="D48" s="27"/>
      <c r="E48" s="27"/>
      <c r="F48" s="63"/>
    </row>
    <row r="49" spans="1:8" x14ac:dyDescent="0.2">
      <c r="A49" s="46" t="s">
        <v>76</v>
      </c>
      <c r="B49" s="46" t="s">
        <v>74</v>
      </c>
      <c r="C49" s="17"/>
      <c r="D49" s="17"/>
      <c r="E49" s="17"/>
      <c r="F49" s="64"/>
    </row>
    <row r="50" spans="1:8" x14ac:dyDescent="0.2">
      <c r="A50" s="59" t="s">
        <v>47</v>
      </c>
      <c r="B50" s="60" t="s">
        <v>92</v>
      </c>
      <c r="C50" s="60" t="s">
        <v>17</v>
      </c>
      <c r="D50" s="70">
        <v>2</v>
      </c>
      <c r="E50" s="60" t="s">
        <v>52</v>
      </c>
      <c r="F50" s="61">
        <v>44571</v>
      </c>
    </row>
    <row r="51" spans="1:8" x14ac:dyDescent="0.2">
      <c r="A51" s="25" t="s">
        <v>59</v>
      </c>
      <c r="B51" s="60" t="s">
        <v>60</v>
      </c>
      <c r="C51" s="60" t="s">
        <v>17</v>
      </c>
      <c r="D51" s="70">
        <v>2</v>
      </c>
      <c r="E51" s="60" t="s">
        <v>51</v>
      </c>
      <c r="F51" s="61">
        <v>44574</v>
      </c>
    </row>
    <row r="52" spans="1:8" x14ac:dyDescent="0.2">
      <c r="A52" s="25" t="s">
        <v>79</v>
      </c>
      <c r="B52" s="26" t="s">
        <v>75</v>
      </c>
      <c r="C52" s="60" t="s">
        <v>17</v>
      </c>
      <c r="D52" s="65">
        <v>2</v>
      </c>
      <c r="E52" s="26" t="s">
        <v>52</v>
      </c>
      <c r="F52" s="42">
        <v>44578</v>
      </c>
      <c r="G52" s="2">
        <f>D50+D51+D52</f>
        <v>6</v>
      </c>
      <c r="H52" s="2">
        <f>H47+G52</f>
        <v>50</v>
      </c>
    </row>
    <row r="53" spans="1:8" x14ac:dyDescent="0.2">
      <c r="A53" s="15"/>
      <c r="B53" s="16"/>
      <c r="C53" s="16"/>
      <c r="D53" s="16"/>
      <c r="E53" s="16"/>
      <c r="F53" s="30"/>
    </row>
    <row r="54" spans="1:8" x14ac:dyDescent="0.2">
      <c r="A54" s="46" t="s">
        <v>13</v>
      </c>
      <c r="B54" s="46" t="s">
        <v>99</v>
      </c>
      <c r="C54" s="17"/>
      <c r="D54" s="17"/>
      <c r="E54" s="17"/>
      <c r="F54" s="64"/>
    </row>
    <row r="55" spans="1:8" x14ac:dyDescent="0.2">
      <c r="A55" s="60" t="s">
        <v>81</v>
      </c>
      <c r="B55" s="60" t="s">
        <v>61</v>
      </c>
      <c r="C55" s="60" t="s">
        <v>17</v>
      </c>
      <c r="D55" s="60">
        <v>2</v>
      </c>
      <c r="E55" s="60" t="s">
        <v>51</v>
      </c>
      <c r="F55" s="61">
        <v>44581</v>
      </c>
      <c r="G55" s="2">
        <f>D55</f>
        <v>2</v>
      </c>
      <c r="H55" s="2">
        <f>H52+G55</f>
        <v>52</v>
      </c>
    </row>
    <row r="56" spans="1:8" x14ac:dyDescent="0.2">
      <c r="A56" s="12"/>
      <c r="B56" s="12"/>
      <c r="C56" s="12"/>
      <c r="D56" s="54"/>
      <c r="E56" s="12"/>
      <c r="F56" s="33"/>
    </row>
    <row r="57" spans="1:8" x14ac:dyDescent="0.2">
      <c r="A57" s="47" t="s">
        <v>13</v>
      </c>
      <c r="B57" s="47" t="s">
        <v>48</v>
      </c>
      <c r="C57" s="6" t="s">
        <v>17</v>
      </c>
      <c r="D57" s="6">
        <v>2</v>
      </c>
      <c r="E57" s="6"/>
      <c r="F57" s="34"/>
      <c r="G57" s="2">
        <f>D57</f>
        <v>2</v>
      </c>
      <c r="H57" s="43">
        <f>H55+G57</f>
        <v>54</v>
      </c>
    </row>
    <row r="58" spans="1:8" x14ac:dyDescent="0.2">
      <c r="C58" s="27"/>
      <c r="D58" s="43"/>
      <c r="H58" s="43"/>
    </row>
    <row r="59" spans="1:8" x14ac:dyDescent="0.2">
      <c r="A59" s="43" t="s">
        <v>53</v>
      </c>
      <c r="C59" s="17"/>
    </row>
    <row r="60" spans="1:8" x14ac:dyDescent="0.2">
      <c r="A60" s="48">
        <v>9</v>
      </c>
      <c r="B60" s="49" t="s">
        <v>56</v>
      </c>
      <c r="C60" s="28" t="s">
        <v>57</v>
      </c>
      <c r="D60" s="6">
        <v>3</v>
      </c>
      <c r="E60" s="6"/>
      <c r="F60" s="34" t="s">
        <v>54</v>
      </c>
      <c r="G60" s="52" t="s">
        <v>58</v>
      </c>
    </row>
  </sheetData>
  <sortState ref="A17:F20">
    <sortCondition ref="F17:F20"/>
  </sortState>
  <mergeCells count="1">
    <mergeCell ref="B3:C3"/>
  </mergeCells>
  <phoneticPr fontId="3" type="noConversion"/>
  <pageMargins left="0.75000000000000011" right="0.75000000000000011" top="1" bottom="1" header="0.5" footer="0.5"/>
  <pageSetup paperSize="9" scale="86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CALENDARIO GM 2016-17</vt:lpstr>
      <vt:lpstr>'CALENDARIO GM 2016-17'!Print_Area</vt:lpstr>
    </vt:vector>
  </TitlesOfParts>
  <Company>University of Barcelona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Camerlenghi</dc:creator>
  <cp:lastModifiedBy>Angelo Camerlenghi</cp:lastModifiedBy>
  <cp:lastPrinted>2016-03-18T14:36:05Z</cp:lastPrinted>
  <dcterms:created xsi:type="dcterms:W3CDTF">2013-02-24T15:56:32Z</dcterms:created>
  <dcterms:modified xsi:type="dcterms:W3CDTF">2021-10-06T05:13:33Z</dcterms:modified>
</cp:coreProperties>
</file>