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 santelli\Downloads\portogruaro_2020\"/>
    </mc:Choice>
  </mc:AlternateContent>
  <xr:revisionPtr revIDLastSave="0" documentId="13_ncr:1_{15A22B91-3C25-497A-8318-11BB523E141C}" xr6:coauthVersionLast="45" xr6:coauthVersionMax="45" xr10:uidLastSave="{00000000-0000-0000-0000-000000000000}"/>
  <bookViews>
    <workbookView xWindow="-108" yWindow="-108" windowWidth="23256" windowHeight="12576" activeTab="2" xr2:uid="{73922CEE-3959-49DA-9AB7-0815438C6B4E}"/>
  </bookViews>
  <sheets>
    <sheet name="Foglio1" sheetId="1" r:id="rId1"/>
    <sheet name="Foglio2" sheetId="2" r:id="rId2"/>
    <sheet name="Foglio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L4" i="2"/>
  <c r="K4" i="2"/>
  <c r="L3" i="2"/>
  <c r="K3" i="2"/>
  <c r="M22" i="1"/>
  <c r="L21" i="1"/>
  <c r="J19" i="1"/>
  <c r="J17" i="1"/>
  <c r="G21" i="1"/>
  <c r="G20" i="1"/>
</calcChain>
</file>

<file path=xl/sharedStrings.xml><?xml version="1.0" encoding="utf-8"?>
<sst xmlns="http://schemas.openxmlformats.org/spreadsheetml/2006/main" count="42" uniqueCount="16">
  <si>
    <t>Soddisfazione DAD</t>
  </si>
  <si>
    <t>Elementari-Medie</t>
  </si>
  <si>
    <t>Superiori</t>
  </si>
  <si>
    <t>Università</t>
  </si>
  <si>
    <t>Istruzione</t>
  </si>
  <si>
    <t>Alta</t>
  </si>
  <si>
    <t>Media</t>
  </si>
  <si>
    <t>Bassa</t>
  </si>
  <si>
    <t>?</t>
  </si>
  <si>
    <t>TOT</t>
  </si>
  <si>
    <t>Promossi</t>
  </si>
  <si>
    <t>Bocciati</t>
  </si>
  <si>
    <t>Frequentanti</t>
  </si>
  <si>
    <t>Non-Frequentanti</t>
  </si>
  <si>
    <t>Frequenza</t>
  </si>
  <si>
    <t>Esito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</si>
</sst>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AD15-0186-4E05-B06F-489A98F176CF}">
  <dimension ref="B2:M22"/>
  <sheetViews>
    <sheetView workbookViewId="0">
      <selection activeCell="G20" sqref="G20"/>
    </sheetView>
  </sheetViews>
  <sheetFormatPr defaultRowHeight="14.4" x14ac:dyDescent="0.3"/>
  <cols>
    <col min="2" max="2" width="18" customWidth="1"/>
    <col min="4" max="4" width="15.33203125" customWidth="1"/>
  </cols>
  <sheetData>
    <row r="2" spans="2:7" x14ac:dyDescent="0.3">
      <c r="E2" s="1" t="s">
        <v>4</v>
      </c>
    </row>
    <row r="3" spans="2:7" x14ac:dyDescent="0.3">
      <c r="D3" t="s">
        <v>1</v>
      </c>
      <c r="E3" t="s">
        <v>2</v>
      </c>
      <c r="F3" t="s">
        <v>3</v>
      </c>
      <c r="G3" t="s">
        <v>9</v>
      </c>
    </row>
    <row r="4" spans="2:7" x14ac:dyDescent="0.3">
      <c r="C4" t="s">
        <v>5</v>
      </c>
      <c r="D4">
        <v>10</v>
      </c>
      <c r="E4">
        <v>7</v>
      </c>
      <c r="F4" s="3" t="s">
        <v>8</v>
      </c>
      <c r="G4" s="3" t="s">
        <v>8</v>
      </c>
    </row>
    <row r="5" spans="2:7" x14ac:dyDescent="0.3">
      <c r="B5" s="1" t="s">
        <v>0</v>
      </c>
      <c r="C5" t="s">
        <v>6</v>
      </c>
      <c r="D5">
        <v>8</v>
      </c>
      <c r="E5" s="3" t="s">
        <v>8</v>
      </c>
      <c r="F5">
        <v>15</v>
      </c>
      <c r="G5" s="3" t="s">
        <v>8</v>
      </c>
    </row>
    <row r="6" spans="2:7" x14ac:dyDescent="0.3">
      <c r="C6" t="s">
        <v>7</v>
      </c>
      <c r="D6" s="3" t="s">
        <v>8</v>
      </c>
      <c r="E6">
        <v>7</v>
      </c>
      <c r="F6">
        <v>15</v>
      </c>
      <c r="G6" s="4">
        <v>27</v>
      </c>
    </row>
    <row r="7" spans="2:7" x14ac:dyDescent="0.3">
      <c r="C7" t="s">
        <v>9</v>
      </c>
      <c r="D7" s="3" t="s">
        <v>8</v>
      </c>
      <c r="E7" s="4">
        <v>21</v>
      </c>
      <c r="F7" s="2">
        <v>40</v>
      </c>
    </row>
    <row r="14" spans="2:7" x14ac:dyDescent="0.3">
      <c r="E14" s="1" t="s">
        <v>4</v>
      </c>
    </row>
    <row r="15" spans="2:7" x14ac:dyDescent="0.3">
      <c r="D15" t="s">
        <v>1</v>
      </c>
      <c r="E15" t="s">
        <v>2</v>
      </c>
      <c r="F15" t="s">
        <v>3</v>
      </c>
    </row>
    <row r="16" spans="2:7" x14ac:dyDescent="0.3">
      <c r="C16" t="s">
        <v>5</v>
      </c>
      <c r="D16">
        <v>10</v>
      </c>
      <c r="E16">
        <v>7</v>
      </c>
      <c r="F16" s="3">
        <v>10</v>
      </c>
      <c r="G16" s="3">
        <v>27</v>
      </c>
    </row>
    <row r="17" spans="2:13" x14ac:dyDescent="0.3">
      <c r="B17" s="1" t="s">
        <v>0</v>
      </c>
      <c r="C17" t="s">
        <v>6</v>
      </c>
      <c r="D17">
        <v>8</v>
      </c>
      <c r="E17" s="3">
        <v>7</v>
      </c>
      <c r="F17">
        <v>15</v>
      </c>
      <c r="G17" s="3">
        <v>30</v>
      </c>
      <c r="J17">
        <f>30/84</f>
        <v>0.35714285714285715</v>
      </c>
    </row>
    <row r="18" spans="2:13" x14ac:dyDescent="0.3">
      <c r="C18" t="s">
        <v>7</v>
      </c>
      <c r="D18" s="3">
        <v>5</v>
      </c>
      <c r="E18">
        <v>7</v>
      </c>
      <c r="F18">
        <v>15</v>
      </c>
      <c r="G18" s="4">
        <v>27</v>
      </c>
    </row>
    <row r="19" spans="2:13" x14ac:dyDescent="0.3">
      <c r="D19" s="3">
        <v>23</v>
      </c>
      <c r="E19" s="4">
        <v>21</v>
      </c>
      <c r="F19" s="2">
        <v>40</v>
      </c>
      <c r="J19">
        <f>40/84</f>
        <v>0.47619047619047616</v>
      </c>
    </row>
    <row r="20" spans="2:13" x14ac:dyDescent="0.3">
      <c r="G20">
        <f>SUM(D19:F19)</f>
        <v>84</v>
      </c>
    </row>
    <row r="21" spans="2:13" x14ac:dyDescent="0.3">
      <c r="G21">
        <f>SUM(G16:G18)</f>
        <v>84</v>
      </c>
      <c r="L21">
        <f>57/84</f>
        <v>0.6785714285714286</v>
      </c>
    </row>
    <row r="22" spans="2:13" x14ac:dyDescent="0.3">
      <c r="M22">
        <f>5/84</f>
        <v>5.9523809523809521E-2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7CAC-4485-465E-8FE0-7EA678C1A283}">
  <dimension ref="A1:N5"/>
  <sheetViews>
    <sheetView workbookViewId="0">
      <selection sqref="A1:E5"/>
    </sheetView>
  </sheetViews>
  <sheetFormatPr defaultRowHeight="14.4" x14ac:dyDescent="0.3"/>
  <cols>
    <col min="3" max="3" width="11.5546875" customWidth="1"/>
  </cols>
  <sheetData>
    <row r="1" spans="1:14" x14ac:dyDescent="0.3">
      <c r="A1" s="5"/>
      <c r="B1" s="5"/>
      <c r="C1" s="6" t="s">
        <v>14</v>
      </c>
      <c r="D1" s="5"/>
      <c r="E1" s="5"/>
      <c r="K1" s="1" t="s">
        <v>14</v>
      </c>
    </row>
    <row r="2" spans="1:14" x14ac:dyDescent="0.3">
      <c r="A2" s="5"/>
      <c r="B2" s="5"/>
      <c r="C2" s="5" t="s">
        <v>12</v>
      </c>
      <c r="D2" s="5" t="s">
        <v>13</v>
      </c>
      <c r="E2" s="5"/>
      <c r="K2" t="s">
        <v>12</v>
      </c>
      <c r="L2" t="s">
        <v>13</v>
      </c>
    </row>
    <row r="3" spans="1:14" x14ac:dyDescent="0.3">
      <c r="A3" s="6" t="s">
        <v>15</v>
      </c>
      <c r="B3" s="5" t="s">
        <v>10</v>
      </c>
      <c r="C3" s="5">
        <v>20</v>
      </c>
      <c r="D3" s="5">
        <v>13</v>
      </c>
      <c r="E3" s="5">
        <v>33</v>
      </c>
      <c r="I3" s="1" t="s">
        <v>15</v>
      </c>
      <c r="J3" t="s">
        <v>10</v>
      </c>
      <c r="K3">
        <f>(E3*C5)/55</f>
        <v>18</v>
      </c>
      <c r="L3">
        <f>(E3*D5)/55</f>
        <v>15</v>
      </c>
    </row>
    <row r="4" spans="1:14" x14ac:dyDescent="0.3">
      <c r="A4" s="5"/>
      <c r="B4" s="5" t="s">
        <v>11</v>
      </c>
      <c r="C4" s="5">
        <v>10</v>
      </c>
      <c r="D4" s="5">
        <v>12</v>
      </c>
      <c r="E4" s="5">
        <v>22</v>
      </c>
      <c r="J4" t="s">
        <v>11</v>
      </c>
      <c r="K4">
        <f>(C5*E4)/55</f>
        <v>12</v>
      </c>
      <c r="L4">
        <f>(E4*D5)/55</f>
        <v>10</v>
      </c>
    </row>
    <row r="5" spans="1:14" x14ac:dyDescent="0.3">
      <c r="A5" s="5"/>
      <c r="B5" s="5"/>
      <c r="C5" s="5">
        <v>30</v>
      </c>
      <c r="D5" s="5">
        <v>25</v>
      </c>
      <c r="E5" s="5"/>
      <c r="N5">
        <f>_xlfn.CHISQ.TEST(C3:D4,K3:L4)</f>
        <v>0.26892498051161967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DB69-F5C6-47B0-883C-1F88FE7F0989}">
  <dimension ref="A1:E5"/>
  <sheetViews>
    <sheetView tabSelected="1" workbookViewId="0">
      <selection activeCell="C6" sqref="C6"/>
    </sheetView>
  </sheetViews>
  <sheetFormatPr defaultRowHeight="14.4" x14ac:dyDescent="0.3"/>
  <cols>
    <col min="3" max="3" width="15.88671875" customWidth="1"/>
    <col min="4" max="4" width="16.33203125" customWidth="1"/>
  </cols>
  <sheetData>
    <row r="1" spans="1:5" x14ac:dyDescent="0.3">
      <c r="A1" s="5"/>
      <c r="B1" s="5"/>
      <c r="C1" s="6" t="s">
        <v>14</v>
      </c>
      <c r="D1" s="5"/>
      <c r="E1" s="5"/>
    </row>
    <row r="2" spans="1:5" x14ac:dyDescent="0.3">
      <c r="A2" s="5"/>
      <c r="B2" s="5"/>
      <c r="C2" s="5" t="s">
        <v>12</v>
      </c>
      <c r="D2" s="5" t="s">
        <v>13</v>
      </c>
      <c r="E2" s="5"/>
    </row>
    <row r="3" spans="1:5" x14ac:dyDescent="0.3">
      <c r="A3" s="6" t="s">
        <v>15</v>
      </c>
      <c r="B3" s="5" t="s">
        <v>10</v>
      </c>
      <c r="C3" s="7">
        <v>20</v>
      </c>
      <c r="D3" s="7">
        <v>13</v>
      </c>
      <c r="E3" s="5">
        <v>33</v>
      </c>
    </row>
    <row r="4" spans="1:5" x14ac:dyDescent="0.3">
      <c r="A4" s="5"/>
      <c r="B4" s="5" t="s">
        <v>11</v>
      </c>
      <c r="C4" s="7">
        <v>10</v>
      </c>
      <c r="D4" s="7">
        <v>12</v>
      </c>
      <c r="E4" s="5">
        <v>22</v>
      </c>
    </row>
    <row r="5" spans="1:5" x14ac:dyDescent="0.3">
      <c r="A5" s="5"/>
      <c r="B5" s="5"/>
      <c r="C5" s="7">
        <v>30</v>
      </c>
      <c r="D5" s="7">
        <v>25</v>
      </c>
      <c r="E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santelli</dc:creator>
  <cp:lastModifiedBy>francesco santelli</cp:lastModifiedBy>
  <dcterms:created xsi:type="dcterms:W3CDTF">2020-11-17T15:17:21Z</dcterms:created>
  <dcterms:modified xsi:type="dcterms:W3CDTF">2020-11-18T16:08:10Z</dcterms:modified>
</cp:coreProperties>
</file>