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la\Desktop\"/>
    </mc:Choice>
  </mc:AlternateContent>
  <bookViews>
    <workbookView xWindow="0" yWindow="0" windowWidth="19200" windowHeight="69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G2" i="1"/>
  <c r="E8" i="1"/>
  <c r="B31" i="1"/>
  <c r="F2" i="1"/>
  <c r="F3" i="1"/>
  <c r="F4" i="1"/>
  <c r="F5" i="1"/>
  <c r="E3" i="1"/>
  <c r="E2" i="1"/>
  <c r="C6" i="1"/>
  <c r="E4" i="1"/>
  <c r="E6" i="1" s="1"/>
  <c r="E5" i="1"/>
  <c r="D5" i="1"/>
  <c r="D4" i="1"/>
  <c r="D3" i="1"/>
  <c r="D2" i="1"/>
  <c r="G4" i="1" l="1"/>
  <c r="H4" i="1" s="1"/>
  <c r="I4" i="1" s="1"/>
  <c r="G3" i="1"/>
  <c r="H3" i="1" s="1"/>
  <c r="I3" i="1" s="1"/>
  <c r="G5" i="1"/>
  <c r="H5" i="1" s="1"/>
  <c r="I5" i="1" s="1"/>
  <c r="G6" i="1" l="1"/>
  <c r="I6" i="1"/>
  <c r="I8" i="1" s="1"/>
</calcChain>
</file>

<file path=xl/sharedStrings.xml><?xml version="1.0" encoding="utf-8"?>
<sst xmlns="http://schemas.openxmlformats.org/spreadsheetml/2006/main" count="22" uniqueCount="21">
  <si>
    <t>classi</t>
  </si>
  <si>
    <r>
      <t xml:space="preserve">0 ; </t>
    </r>
    <r>
      <rPr>
        <sz val="11"/>
        <color rgb="FFFF0000"/>
        <rFont val="Calibri"/>
        <family val="2"/>
        <scheme val="minor"/>
      </rPr>
      <t>18</t>
    </r>
  </si>
  <si>
    <r>
      <t xml:space="preserve">18 ; </t>
    </r>
    <r>
      <rPr>
        <sz val="11"/>
        <color rgb="FFFF0000"/>
        <rFont val="Calibri"/>
        <family val="2"/>
        <scheme val="minor"/>
      </rPr>
      <t>22</t>
    </r>
  </si>
  <si>
    <r>
      <t xml:space="preserve">22; </t>
    </r>
    <r>
      <rPr>
        <sz val="11"/>
        <color rgb="FFFF0000"/>
        <rFont val="Calibri"/>
        <family val="2"/>
        <scheme val="minor"/>
      </rPr>
      <t>26</t>
    </r>
  </si>
  <si>
    <r>
      <t xml:space="preserve">26; </t>
    </r>
    <r>
      <rPr>
        <sz val="11"/>
        <color rgb="FFFF0000"/>
        <rFont val="Calibri"/>
        <family val="2"/>
        <scheme val="minor"/>
      </rPr>
      <t>30</t>
    </r>
  </si>
  <si>
    <t>Val cent</t>
  </si>
  <si>
    <t>F*valcent</t>
  </si>
  <si>
    <t>calcolo della media</t>
  </si>
  <si>
    <t>f rel</t>
  </si>
  <si>
    <t>F ASS</t>
  </si>
  <si>
    <t>F RELATIVE è FREQUENZA DIVISO n TOTALE</t>
  </si>
  <si>
    <t>X - MEDIA</t>
  </si>
  <si>
    <t>X - MEDIA AL QUADRATO</t>
  </si>
  <si>
    <t>X -MEDIA AL QUADRATO * F</t>
  </si>
  <si>
    <t>CALCOLO DELLA VARIANZA</t>
  </si>
  <si>
    <t>28+28+28</t>
  </si>
  <si>
    <t>28*9</t>
  </si>
  <si>
    <t>9 - 22,4348</t>
  </si>
  <si>
    <t>20 - 22,4348</t>
  </si>
  <si>
    <t>LIM INF</t>
  </si>
  <si>
    <t>LIM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</si>
</sst>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17" fontId="0" fillId="0" borderId="0" xfId="0" quotePrefix="1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196" zoomScaleNormal="196" workbookViewId="0">
      <selection activeCell="C7" sqref="C7"/>
    </sheetView>
  </sheetViews>
  <sheetFormatPr defaultRowHeight="15" x14ac:dyDescent="0.25"/>
  <cols>
    <col min="8" max="8" width="17.42578125" customWidth="1"/>
  </cols>
  <sheetData>
    <row r="1" spans="1:9" x14ac:dyDescent="0.25">
      <c r="B1" t="s">
        <v>0</v>
      </c>
      <c r="C1" t="s">
        <v>9</v>
      </c>
      <c r="D1" t="s">
        <v>5</v>
      </c>
      <c r="E1" t="s">
        <v>6</v>
      </c>
      <c r="F1" t="s">
        <v>8</v>
      </c>
      <c r="G1" t="s">
        <v>11</v>
      </c>
      <c r="H1" t="s">
        <v>12</v>
      </c>
      <c r="I1" t="s">
        <v>13</v>
      </c>
    </row>
    <row r="2" spans="1:9" x14ac:dyDescent="0.25">
      <c r="B2" t="s">
        <v>1</v>
      </c>
      <c r="C2">
        <v>4</v>
      </c>
      <c r="D2">
        <f>AVERAGE(0,18)</f>
        <v>9</v>
      </c>
      <c r="E2">
        <f>C2*D2</f>
        <v>36</v>
      </c>
      <c r="F2">
        <f>C2/$C$6</f>
        <v>0.17391304347826086</v>
      </c>
      <c r="G2">
        <f>D2-$E$8</f>
        <v>-13.434782608695652</v>
      </c>
      <c r="H2">
        <f>G2*G2</f>
        <v>180.49338374291116</v>
      </c>
      <c r="I2">
        <f>H2*C2</f>
        <v>721.97353497164465</v>
      </c>
    </row>
    <row r="3" spans="1:9" x14ac:dyDescent="0.25">
      <c r="B3" t="s">
        <v>2</v>
      </c>
      <c r="C3">
        <v>3</v>
      </c>
      <c r="D3">
        <f>AVERAGE(22,18)</f>
        <v>20</v>
      </c>
      <c r="E3">
        <f>C3*D3</f>
        <v>60</v>
      </c>
      <c r="F3">
        <f t="shared" ref="F3:F5" si="0">C3/$C$6</f>
        <v>0.13043478260869565</v>
      </c>
      <c r="G3">
        <f t="shared" ref="G3:G5" si="1">D3-$E$8</f>
        <v>-2.4347826086956523</v>
      </c>
      <c r="H3">
        <f>G3^2</f>
        <v>5.9281663516068059</v>
      </c>
      <c r="I3">
        <f t="shared" ref="I3:I5" si="2">H3*C3</f>
        <v>17.784499054820419</v>
      </c>
    </row>
    <row r="4" spans="1:9" x14ac:dyDescent="0.25">
      <c r="B4" t="s">
        <v>3</v>
      </c>
      <c r="C4">
        <v>7</v>
      </c>
      <c r="D4">
        <f>(22+26)/2</f>
        <v>24</v>
      </c>
      <c r="E4">
        <f t="shared" ref="E4:E5" si="3">C4*D4</f>
        <v>168</v>
      </c>
      <c r="F4">
        <f t="shared" si="0"/>
        <v>0.30434782608695654</v>
      </c>
      <c r="G4">
        <f t="shared" si="1"/>
        <v>1.5652173913043477</v>
      </c>
      <c r="H4">
        <f t="shared" ref="H4:H5" si="4">G4^2</f>
        <v>2.4499054820415873</v>
      </c>
      <c r="I4">
        <f t="shared" si="2"/>
        <v>17.149338374291112</v>
      </c>
    </row>
    <row r="5" spans="1:9" x14ac:dyDescent="0.25">
      <c r="B5" t="s">
        <v>4</v>
      </c>
      <c r="C5">
        <v>9</v>
      </c>
      <c r="D5">
        <f>AVERAGE(26,30)</f>
        <v>28</v>
      </c>
      <c r="E5">
        <f t="shared" si="3"/>
        <v>252</v>
      </c>
      <c r="F5">
        <f t="shared" si="0"/>
        <v>0.39130434782608697</v>
      </c>
      <c r="G5">
        <f t="shared" si="1"/>
        <v>5.5652173913043477</v>
      </c>
      <c r="H5">
        <f t="shared" si="4"/>
        <v>30.971644612476368</v>
      </c>
      <c r="I5">
        <f t="shared" si="2"/>
        <v>278.74480151228732</v>
      </c>
    </row>
    <row r="6" spans="1:9" x14ac:dyDescent="0.25">
      <c r="A6" t="s">
        <v>19</v>
      </c>
      <c r="B6" t="s">
        <v>20</v>
      </c>
      <c r="C6" s="1">
        <f>SUM(C2:C5)</f>
        <v>23</v>
      </c>
      <c r="D6" s="1"/>
      <c r="E6" s="1">
        <f>SUM(E2:E5)</f>
        <v>516</v>
      </c>
      <c r="G6" s="2">
        <f>SUM(G2:G5)</f>
        <v>-8.7391304347826093</v>
      </c>
      <c r="I6">
        <f>SUM(I2:I5)</f>
        <v>1035.6521739130435</v>
      </c>
    </row>
    <row r="7" spans="1:9" x14ac:dyDescent="0.25">
      <c r="A7">
        <v>0</v>
      </c>
      <c r="B7">
        <v>18</v>
      </c>
      <c r="E7" t="s">
        <v>7</v>
      </c>
      <c r="I7" t="s">
        <v>14</v>
      </c>
    </row>
    <row r="8" spans="1:9" x14ac:dyDescent="0.25">
      <c r="B8">
        <v>9</v>
      </c>
      <c r="C8" s="3" t="s">
        <v>17</v>
      </c>
      <c r="E8">
        <f>E6/C6</f>
        <v>22.434782608695652</v>
      </c>
      <c r="I8">
        <f>I6/C6</f>
        <v>45.028355387523632</v>
      </c>
    </row>
    <row r="9" spans="1:9" x14ac:dyDescent="0.25">
      <c r="B9">
        <v>9</v>
      </c>
      <c r="C9" s="3" t="s">
        <v>17</v>
      </c>
      <c r="F9" t="s">
        <v>10</v>
      </c>
    </row>
    <row r="10" spans="1:9" x14ac:dyDescent="0.25">
      <c r="B10">
        <v>9</v>
      </c>
    </row>
    <row r="11" spans="1:9" x14ac:dyDescent="0.25">
      <c r="B11">
        <v>9</v>
      </c>
    </row>
    <row r="12" spans="1:9" x14ac:dyDescent="0.25">
      <c r="B12">
        <v>20</v>
      </c>
      <c r="C12" s="3" t="s">
        <v>18</v>
      </c>
    </row>
    <row r="13" spans="1:9" x14ac:dyDescent="0.25">
      <c r="B13">
        <v>20</v>
      </c>
    </row>
    <row r="14" spans="1:9" x14ac:dyDescent="0.25">
      <c r="B14">
        <v>20</v>
      </c>
    </row>
    <row r="15" spans="1:9" x14ac:dyDescent="0.25">
      <c r="B15">
        <v>24</v>
      </c>
    </row>
    <row r="16" spans="1:9" x14ac:dyDescent="0.25">
      <c r="B16">
        <v>24</v>
      </c>
    </row>
    <row r="17" spans="2:4" x14ac:dyDescent="0.25">
      <c r="B17">
        <v>24</v>
      </c>
    </row>
    <row r="18" spans="2:4" x14ac:dyDescent="0.25">
      <c r="B18">
        <v>24</v>
      </c>
    </row>
    <row r="19" spans="2:4" x14ac:dyDescent="0.25">
      <c r="B19">
        <v>24</v>
      </c>
    </row>
    <row r="20" spans="2:4" x14ac:dyDescent="0.25">
      <c r="B20">
        <v>24</v>
      </c>
    </row>
    <row r="21" spans="2:4" x14ac:dyDescent="0.25">
      <c r="B21">
        <v>24</v>
      </c>
    </row>
    <row r="22" spans="2:4" x14ac:dyDescent="0.25">
      <c r="B22">
        <v>28</v>
      </c>
    </row>
    <row r="23" spans="2:4" x14ac:dyDescent="0.25">
      <c r="B23">
        <v>28</v>
      </c>
    </row>
    <row r="24" spans="2:4" x14ac:dyDescent="0.25">
      <c r="B24">
        <v>28</v>
      </c>
    </row>
    <row r="25" spans="2:4" x14ac:dyDescent="0.25">
      <c r="B25">
        <v>28</v>
      </c>
    </row>
    <row r="26" spans="2:4" x14ac:dyDescent="0.25">
      <c r="B26">
        <v>28</v>
      </c>
      <c r="D26" t="s">
        <v>15</v>
      </c>
    </row>
    <row r="27" spans="2:4" x14ac:dyDescent="0.25">
      <c r="B27">
        <v>28</v>
      </c>
      <c r="D27" t="s">
        <v>16</v>
      </c>
    </row>
    <row r="28" spans="2:4" x14ac:dyDescent="0.25">
      <c r="B28">
        <v>28</v>
      </c>
    </row>
    <row r="29" spans="2:4" x14ac:dyDescent="0.25">
      <c r="B29">
        <v>28</v>
      </c>
    </row>
    <row r="30" spans="2:4" x14ac:dyDescent="0.25">
      <c r="B30">
        <v>28</v>
      </c>
    </row>
    <row r="31" spans="2:4" x14ac:dyDescent="0.25">
      <c r="B31">
        <f>AVERAGE(B8:B30)</f>
        <v>22.434782608695652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Aula</cp:lastModifiedBy>
  <dcterms:created xsi:type="dcterms:W3CDTF">2021-11-02T09:03:21Z</dcterms:created>
  <dcterms:modified xsi:type="dcterms:W3CDTF">2021-11-02T10:28:02Z</dcterms:modified>
</cp:coreProperties>
</file>