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OME\Tullio\DOC\lezioni\Dispes\EcPolEcEuro\"/>
    </mc:Choice>
  </mc:AlternateContent>
  <bookViews>
    <workbookView xWindow="0" yWindow="0" windowWidth="28800" windowHeight="12345" activeTab="2"/>
  </bookViews>
  <sheets>
    <sheet name="Sheet1" sheetId="1" r:id="rId1"/>
    <sheet name="Growth rates" sheetId="2" r:id="rId2"/>
    <sheet name="Growth decomp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9" i="4" l="1"/>
  <c r="AC48" i="4"/>
  <c r="AC47" i="4"/>
  <c r="AC46" i="4"/>
  <c r="AC45" i="4"/>
  <c r="AC44" i="4"/>
  <c r="AC43" i="4"/>
  <c r="AC42" i="4"/>
  <c r="AC41" i="4"/>
  <c r="AC38" i="4"/>
  <c r="AC37" i="4"/>
  <c r="AC36" i="4"/>
  <c r="AC35" i="4"/>
  <c r="AC34" i="4"/>
  <c r="AC33" i="4"/>
  <c r="AC32" i="4"/>
  <c r="AC31" i="4"/>
  <c r="AC30" i="4"/>
  <c r="AC27" i="4"/>
  <c r="AC26" i="4"/>
  <c r="AC25" i="4"/>
  <c r="AC24" i="4"/>
  <c r="AC23" i="4"/>
  <c r="AC22" i="4"/>
  <c r="AC21" i="4"/>
  <c r="AC20" i="4"/>
  <c r="AC19" i="4"/>
  <c r="AC16" i="4"/>
  <c r="AC15" i="4"/>
  <c r="AC14" i="4"/>
  <c r="AC13" i="4"/>
  <c r="AC12" i="4"/>
  <c r="AC11" i="4"/>
  <c r="AC6" i="4"/>
  <c r="AC5" i="4"/>
  <c r="AC4" i="4"/>
  <c r="AC3" i="4"/>
  <c r="AC2" i="4"/>
  <c r="AC10" i="4"/>
  <c r="AC9" i="4"/>
  <c r="AC8" i="4"/>
  <c r="AD48" i="2"/>
  <c r="AD47" i="2"/>
  <c r="AD46" i="2"/>
  <c r="AD45" i="2"/>
  <c r="AD44" i="2"/>
  <c r="AD43" i="2"/>
  <c r="AD42" i="2"/>
  <c r="AD41" i="2"/>
  <c r="AD40" i="2"/>
  <c r="AD39" i="2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AD7" i="2"/>
  <c r="AD6" i="2"/>
  <c r="AD5" i="2"/>
  <c r="AC5" i="2"/>
  <c r="AA3" i="2"/>
  <c r="Z3" i="2"/>
  <c r="X48" i="2" l="1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G47" i="2"/>
  <c r="F47" i="2"/>
  <c r="E47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G46" i="2"/>
  <c r="F46" i="2"/>
  <c r="E46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G43" i="2"/>
  <c r="F43" i="2"/>
  <c r="E43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G41" i="2"/>
  <c r="F41" i="2"/>
  <c r="E41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G38" i="2"/>
  <c r="F38" i="2"/>
  <c r="E38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H36" i="2"/>
  <c r="G36" i="2"/>
  <c r="F36" i="2"/>
  <c r="E36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X54" i="2" l="1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G54" i="2"/>
  <c r="F54" i="2"/>
  <c r="E54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G53" i="2"/>
  <c r="F53" i="2"/>
  <c r="E53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E2" i="2"/>
  <c r="Z8" i="2" l="1"/>
  <c r="Z20" i="2"/>
  <c r="AC20" i="2" s="1"/>
  <c r="Z24" i="2"/>
  <c r="Z32" i="2"/>
  <c r="Z34" i="2"/>
  <c r="Z36" i="2"/>
  <c r="Z38" i="2"/>
  <c r="Z40" i="2"/>
  <c r="AA6" i="2"/>
  <c r="AA8" i="2"/>
  <c r="AA10" i="2"/>
  <c r="Z6" i="2"/>
  <c r="Z26" i="2"/>
  <c r="Z28" i="2"/>
  <c r="Z30" i="2"/>
  <c r="AC30" i="2" s="1"/>
  <c r="Z10" i="2"/>
  <c r="Z14" i="2"/>
  <c r="Z12" i="2"/>
  <c r="AC12" i="2" s="1"/>
  <c r="Z16" i="2"/>
  <c r="AC16" i="2" s="1"/>
  <c r="Z18" i="2"/>
  <c r="Z22" i="2"/>
  <c r="Z5" i="2"/>
  <c r="Z7" i="2"/>
  <c r="Z9" i="2"/>
  <c r="AC9" i="2" s="1"/>
  <c r="Z11" i="2"/>
  <c r="AC11" i="2" s="1"/>
  <c r="Z13" i="2"/>
  <c r="Z15" i="2"/>
  <c r="AC15" i="2" s="1"/>
  <c r="Z17" i="2"/>
  <c r="Z19" i="2"/>
  <c r="Z21" i="2"/>
  <c r="AC21" i="2" s="1"/>
  <c r="Z23" i="2"/>
  <c r="AC23" i="2" s="1"/>
  <c r="Z25" i="2"/>
  <c r="Z27" i="2"/>
  <c r="AA5" i="2"/>
  <c r="AA7" i="2"/>
  <c r="AA9" i="2"/>
  <c r="AA11" i="2"/>
  <c r="AA12" i="2"/>
  <c r="AA14" i="2"/>
  <c r="AA16" i="2"/>
  <c r="AA18" i="2"/>
  <c r="AA20" i="2"/>
  <c r="AA22" i="2"/>
  <c r="AA24" i="2"/>
  <c r="AA26" i="2"/>
  <c r="AA28" i="2"/>
  <c r="AA30" i="2"/>
  <c r="AA32" i="2"/>
  <c r="AA34" i="2"/>
  <c r="AA36" i="2"/>
  <c r="AA38" i="2"/>
  <c r="AA40" i="2"/>
  <c r="Z29" i="2"/>
  <c r="Z33" i="2"/>
  <c r="AC33" i="2" s="1"/>
  <c r="Z35" i="2"/>
  <c r="AC35" i="2" s="1"/>
  <c r="Z37" i="2"/>
  <c r="Z39" i="2"/>
  <c r="Z41" i="2"/>
  <c r="AC41" i="2" s="1"/>
  <c r="Z43" i="2"/>
  <c r="AC43" i="2" s="1"/>
  <c r="Z45" i="2"/>
  <c r="Z47" i="2"/>
  <c r="AA13" i="2"/>
  <c r="AA15" i="2"/>
  <c r="AA17" i="2"/>
  <c r="AA19" i="2"/>
  <c r="AA21" i="2"/>
  <c r="AA23" i="2"/>
  <c r="AA25" i="2"/>
  <c r="AA27" i="2"/>
  <c r="AA29" i="2"/>
  <c r="AA31" i="2"/>
  <c r="AA33" i="2"/>
  <c r="AA35" i="2"/>
  <c r="AA37" i="2"/>
  <c r="AA39" i="2"/>
  <c r="AA41" i="2"/>
  <c r="AA43" i="2"/>
  <c r="AA45" i="2"/>
  <c r="Z31" i="2"/>
  <c r="AC31" i="2" s="1"/>
  <c r="Z42" i="2"/>
  <c r="Z44" i="2"/>
  <c r="Z46" i="2"/>
  <c r="AC46" i="2" s="1"/>
  <c r="Z48" i="2"/>
  <c r="AC48" i="2" s="1"/>
  <c r="AA42" i="2"/>
  <c r="AA44" i="2"/>
  <c r="AA46" i="2"/>
  <c r="AA48" i="2"/>
  <c r="AA47" i="2"/>
  <c r="AC42" i="2" l="1"/>
  <c r="AC45" i="2"/>
  <c r="AC37" i="2"/>
  <c r="AC29" i="2"/>
  <c r="AC25" i="2"/>
  <c r="AC17" i="2"/>
  <c r="AC14" i="2"/>
  <c r="AC7" i="2"/>
  <c r="AC18" i="2"/>
  <c r="AC34" i="2"/>
  <c r="AC8" i="2"/>
  <c r="AC44" i="2"/>
  <c r="AC47" i="2"/>
  <c r="AC39" i="2"/>
  <c r="AC27" i="2"/>
  <c r="AC19" i="2"/>
  <c r="AC13" i="2"/>
  <c r="AC10" i="2"/>
  <c r="AC6" i="2"/>
  <c r="AC40" i="2"/>
  <c r="AC24" i="2"/>
  <c r="AC36" i="2"/>
  <c r="AC32" i="2"/>
  <c r="AC28" i="2"/>
  <c r="AC22" i="2"/>
  <c r="AC26" i="2"/>
  <c r="AC38" i="2"/>
</calcChain>
</file>

<file path=xl/sharedStrings.xml><?xml version="1.0" encoding="utf-8"?>
<sst xmlns="http://schemas.openxmlformats.org/spreadsheetml/2006/main" count="589" uniqueCount="175">
  <si>
    <t>country</t>
  </si>
  <si>
    <t>var</t>
  </si>
  <si>
    <t>Sort_ID</t>
  </si>
  <si>
    <t>indnr</t>
  </si>
  <si>
    <t>code</t>
  </si>
  <si>
    <t>desc</t>
  </si>
  <si>
    <t>IT</t>
  </si>
  <si>
    <t>GO_Q</t>
  </si>
  <si>
    <t>Agg</t>
  </si>
  <si>
    <t>TOT</t>
  </si>
  <si>
    <t>Total economy (A-U)</t>
  </si>
  <si>
    <t>*Agg</t>
  </si>
  <si>
    <t>TOT_IND</t>
  </si>
  <si>
    <t>Total industries (A-S)</t>
  </si>
  <si>
    <t>MARKT</t>
  </si>
  <si>
    <t>Market economy (all industries excluding L, O, P, Q, T and U)</t>
  </si>
  <si>
    <t>1</t>
  </si>
  <si>
    <t>A</t>
  </si>
  <si>
    <t>Agriculture, forestry and fishing</t>
  </si>
  <si>
    <t>2</t>
  </si>
  <si>
    <t>B</t>
  </si>
  <si>
    <t>Mining and quarrying</t>
  </si>
  <si>
    <t>C</t>
  </si>
  <si>
    <t>Total manufacturing</t>
  </si>
  <si>
    <t>3</t>
  </si>
  <si>
    <t>C10-C12</t>
  </si>
  <si>
    <t>…Food products, beverages and tobacco</t>
  </si>
  <si>
    <t>4</t>
  </si>
  <si>
    <t>C13-C15</t>
  </si>
  <si>
    <t>…Textiles, wearing apparel, leather and related products</t>
  </si>
  <si>
    <t>5</t>
  </si>
  <si>
    <t>C16-C18</t>
  </si>
  <si>
    <t>…Wood and paper products; printing and reproduction of recorded media</t>
  </si>
  <si>
    <t>6</t>
  </si>
  <si>
    <t>C19</t>
  </si>
  <si>
    <t>...Coke and refined petroleum products</t>
  </si>
  <si>
    <t>7</t>
  </si>
  <si>
    <t>C20</t>
  </si>
  <si>
    <t>…Chemicals and chemical products</t>
  </si>
  <si>
    <t>8</t>
  </si>
  <si>
    <t>C21</t>
  </si>
  <si>
    <t>…Basic pharmaceutical products and pharmaceutical preparations</t>
  </si>
  <si>
    <t>9</t>
  </si>
  <si>
    <t>C22_C23</t>
  </si>
  <si>
    <t>…Rubber and plastics products, and other non-metallic mineral products</t>
  </si>
  <si>
    <t>10</t>
  </si>
  <si>
    <t>C24_C25</t>
  </si>
  <si>
    <t>…Basic metals and fabricated metal products, except machinery and equipment</t>
  </si>
  <si>
    <t>11</t>
  </si>
  <si>
    <t>C26</t>
  </si>
  <si>
    <t>…Computer, electronic and optical products</t>
  </si>
  <si>
    <t>12</t>
  </si>
  <si>
    <t>C27</t>
  </si>
  <si>
    <t>…Electrical equipment</t>
  </si>
  <si>
    <t>13</t>
  </si>
  <si>
    <t>C28</t>
  </si>
  <si>
    <t>…Machinery and equipment n.e.c.</t>
  </si>
  <si>
    <t>14</t>
  </si>
  <si>
    <t>C29_C30</t>
  </si>
  <si>
    <t>…Transport equipment</t>
  </si>
  <si>
    <t>15</t>
  </si>
  <si>
    <t>C31-C33</t>
  </si>
  <si>
    <t>…Other manufacturing; repair and installation of machinery and equipment</t>
  </si>
  <si>
    <t>16</t>
  </si>
  <si>
    <t>D</t>
  </si>
  <si>
    <t>Electricity, gas, steam and air conditioning supply</t>
  </si>
  <si>
    <t>17</t>
  </si>
  <si>
    <t>E</t>
  </si>
  <si>
    <t>Water supply; sewerage; waste management and remediation activities</t>
  </si>
  <si>
    <t>18</t>
  </si>
  <si>
    <t>F</t>
  </si>
  <si>
    <t>Construction</t>
  </si>
  <si>
    <t>G</t>
  </si>
  <si>
    <t>Wholesale and retail trade; repair of motor vehicles and motorcycles</t>
  </si>
  <si>
    <t>19</t>
  </si>
  <si>
    <t>G45</t>
  </si>
  <si>
    <t>…Wholesale and retail trade and repair of motor vehicles and motorcycles</t>
  </si>
  <si>
    <t>20</t>
  </si>
  <si>
    <t>G46</t>
  </si>
  <si>
    <t>…Wholesale trade, except of motor vehicles and motorcycles</t>
  </si>
  <si>
    <t>21</t>
  </si>
  <si>
    <t>G47</t>
  </si>
  <si>
    <t>…Retail trade, except of motor vehicles and motorcycles</t>
  </si>
  <si>
    <t>H</t>
  </si>
  <si>
    <t>Transportation and storage</t>
  </si>
  <si>
    <t>22</t>
  </si>
  <si>
    <t>H49</t>
  </si>
  <si>
    <t>…Land transport and transport via pipelines</t>
  </si>
  <si>
    <t>23</t>
  </si>
  <si>
    <t>H50</t>
  </si>
  <si>
    <t>…Water transport</t>
  </si>
  <si>
    <t>24</t>
  </si>
  <si>
    <t>H51</t>
  </si>
  <si>
    <t>…Air transport</t>
  </si>
  <si>
    <t>25</t>
  </si>
  <si>
    <t>H52</t>
  </si>
  <si>
    <t>…Warehousing and support activities for transportation</t>
  </si>
  <si>
    <t>26</t>
  </si>
  <si>
    <t>H53</t>
  </si>
  <si>
    <t>…Postal and courier activities</t>
  </si>
  <si>
    <t>27</t>
  </si>
  <si>
    <t>I</t>
  </si>
  <si>
    <t>Accommodation and food service activities</t>
  </si>
  <si>
    <t>J</t>
  </si>
  <si>
    <t>Information and communication</t>
  </si>
  <si>
    <t>28</t>
  </si>
  <si>
    <t>J58-J60</t>
  </si>
  <si>
    <t>…Publishing, audio-visual and broadcasting activities</t>
  </si>
  <si>
    <t>29</t>
  </si>
  <si>
    <t>J61</t>
  </si>
  <si>
    <t>…Telecommunications</t>
  </si>
  <si>
    <t>30</t>
  </si>
  <si>
    <t>J62_J63</t>
  </si>
  <si>
    <t>…IT and other information services</t>
  </si>
  <si>
    <t>31</t>
  </si>
  <si>
    <t>K</t>
  </si>
  <si>
    <t>Financial and insurance activities</t>
  </si>
  <si>
    <t>32</t>
  </si>
  <si>
    <t>L</t>
  </si>
  <si>
    <t>Real estate activities</t>
  </si>
  <si>
    <t>33</t>
  </si>
  <si>
    <t>M_N</t>
  </si>
  <si>
    <t>Professional, scientific, technical, administrative and support service activities</t>
  </si>
  <si>
    <t>O-Q</t>
  </si>
  <si>
    <t>Public administration, defence, education, human health and social work activities</t>
  </si>
  <si>
    <t>34</t>
  </si>
  <si>
    <t>O</t>
  </si>
  <si>
    <t xml:space="preserve">Public administration and defence; compulsory social security </t>
  </si>
  <si>
    <t>35</t>
  </si>
  <si>
    <t>P</t>
  </si>
  <si>
    <t>Education</t>
  </si>
  <si>
    <t>36</t>
  </si>
  <si>
    <t>Q</t>
  </si>
  <si>
    <t>Health and social work</t>
  </si>
  <si>
    <t>R_S</t>
  </si>
  <si>
    <t>Arts, entertainment, recreation; other services and service activities, etc.</t>
  </si>
  <si>
    <t>37</t>
  </si>
  <si>
    <t>R</t>
  </si>
  <si>
    <t>Arts, entertainment and recreation</t>
  </si>
  <si>
    <t>38</t>
  </si>
  <si>
    <t>S</t>
  </si>
  <si>
    <t>Other service activities</t>
  </si>
  <si>
    <t>39</t>
  </si>
  <si>
    <t>T</t>
  </si>
  <si>
    <t>Activities of households as employers; undifferentiated goods- and services-producing activities of households for own use</t>
  </si>
  <si>
    <t>40</t>
  </si>
  <si>
    <t>U</t>
  </si>
  <si>
    <t>Activities of extraterritorial organizations and bodies</t>
  </si>
  <si>
    <t>C20_C21</t>
  </si>
  <si>
    <t>…Chemicals; basic pharmaceutical products</t>
  </si>
  <si>
    <t>C26_C27</t>
  </si>
  <si>
    <t>…Computer, electronic, optical products; electrical equipment</t>
  </si>
  <si>
    <t>D_E</t>
  </si>
  <si>
    <t>Electricity, gas, steam; water supply, sewerage, waste management</t>
  </si>
  <si>
    <t>pre 2004</t>
  </si>
  <si>
    <t>post 2004</t>
  </si>
  <si>
    <t xml:space="preserve"> </t>
  </si>
  <si>
    <t>relative</t>
  </si>
  <si>
    <t>VAConH</t>
  </si>
  <si>
    <t>VAConLC</t>
  </si>
  <si>
    <t>VAConTangNICT</t>
  </si>
  <si>
    <t>VAConTangICT</t>
  </si>
  <si>
    <t>VAConIntangSoftDB</t>
  </si>
  <si>
    <t>VAConIntangRD</t>
  </si>
  <si>
    <t>VAConIntangOIPP</t>
  </si>
  <si>
    <t>VAConTFP</t>
  </si>
  <si>
    <t>Growth rate of value added volume, %, log</t>
  </si>
  <si>
    <t>Hours worked, p.p.</t>
  </si>
  <si>
    <t>Labour composition change, p.p.</t>
  </si>
  <si>
    <t>Tangible non-ICT capital services, p.p.</t>
  </si>
  <si>
    <t>Tangible ICT capital services, p.p.</t>
  </si>
  <si>
    <t>Intangible Software and databases capital services, p.p.</t>
  </si>
  <si>
    <t>Intangible R&amp;D capital services, p.p.</t>
  </si>
  <si>
    <t>Intangible other intellectual property products (OIPP) capital services, p.p.</t>
  </si>
  <si>
    <t>TFP, p.p.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</si>
</sst>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0.0%"/>
    <numFmt numFmtId="166" formatCode="0.0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3">
    <xf numFmtId="0" fontId="0" fillId="0" borderId="0" xfId="0"/>
    <xf numFmtId="1" fontId="2" fillId="0" borderId="0" xfId="0" applyNumberFormat="1" applyFont="1"/>
    <xf numFmtId="0" fontId="3" fillId="0" borderId="0" xfId="0" applyFont="1"/>
    <xf numFmtId="1" fontId="3" fillId="0" borderId="0" xfId="0" applyNumberFormat="1" applyFont="1" applyBorder="1"/>
    <xf numFmtId="1" fontId="3" fillId="0" borderId="0" xfId="0" applyNumberFormat="1" applyFont="1"/>
    <xf numFmtId="10" fontId="3" fillId="0" borderId="0" xfId="1" applyNumberFormat="1" applyFont="1" applyBorder="1"/>
    <xf numFmtId="0" fontId="4" fillId="0" borderId="0" xfId="0" applyFont="1"/>
    <xf numFmtId="10" fontId="4" fillId="0" borderId="0" xfId="0" applyNumberFormat="1" applyFont="1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0" fontId="3" fillId="3" borderId="0" xfId="0" applyFont="1" applyFill="1"/>
    <xf numFmtId="1" fontId="3" fillId="3" borderId="0" xfId="0" applyNumberFormat="1" applyFont="1" applyFill="1" applyBorder="1"/>
    <xf numFmtId="0" fontId="3" fillId="2" borderId="0" xfId="0" applyFont="1" applyFill="1"/>
    <xf numFmtId="1" fontId="3" fillId="2" borderId="0" xfId="0" applyNumberFormat="1" applyFont="1" applyFill="1" applyBorder="1"/>
    <xf numFmtId="0" fontId="5" fillId="0" borderId="0" xfId="0" applyFont="1"/>
    <xf numFmtId="166" fontId="5" fillId="0" borderId="0" xfId="0" applyNumberFormat="1" applyFont="1"/>
    <xf numFmtId="0" fontId="6" fillId="0" borderId="0" xfId="0" applyFont="1"/>
    <xf numFmtId="165" fontId="6" fillId="0" borderId="0" xfId="1" applyNumberFormat="1" applyFont="1"/>
    <xf numFmtId="165" fontId="5" fillId="0" borderId="0" xfId="1" applyNumberFormat="1" applyFont="1"/>
    <xf numFmtId="3" fontId="8" fillId="0" borderId="0" xfId="2" applyNumberFormat="1" applyFont="1"/>
    <xf numFmtId="3" fontId="8" fillId="0" borderId="0" xfId="2" applyNumberFormat="1" applyFont="1" applyFill="1"/>
    <xf numFmtId="3" fontId="9" fillId="0" borderId="0" xfId="2" applyNumberFormat="1" applyFont="1"/>
  </cellXfs>
  <cellStyles count="3">
    <cellStyle name="Normal" xfId="0" builtinId="0"/>
    <cellStyle name="Percent" xfId="1" builtinId="5"/>
    <cellStyle name="Standard 2" xfId="2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4"/>
  <sheetViews>
    <sheetView topLeftCell="G1" workbookViewId="0">
      <selection activeCell="E11" sqref="A11:XFD11"/>
    </sheetView>
  </sheetViews>
  <sheetFormatPr defaultRowHeight="14.25" x14ac:dyDescent="0.2"/>
  <cols>
    <col min="6" max="6" width="32.5" customWidth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>
        <v>1995</v>
      </c>
      <c r="H1" s="1">
        <v>1996</v>
      </c>
      <c r="I1" s="1">
        <v>1997</v>
      </c>
      <c r="J1" s="1">
        <v>1998</v>
      </c>
      <c r="K1" s="1">
        <v>1999</v>
      </c>
      <c r="L1" s="1">
        <v>2000</v>
      </c>
      <c r="M1" s="1">
        <v>2001</v>
      </c>
      <c r="N1" s="1">
        <v>2002</v>
      </c>
      <c r="O1" s="1">
        <v>2003</v>
      </c>
      <c r="P1" s="1">
        <v>2004</v>
      </c>
      <c r="Q1" s="1">
        <v>2005</v>
      </c>
      <c r="R1" s="1">
        <v>2006</v>
      </c>
      <c r="S1" s="1">
        <v>2007</v>
      </c>
      <c r="T1" s="1">
        <v>2008</v>
      </c>
      <c r="U1" s="1">
        <v>2009</v>
      </c>
      <c r="V1" s="1">
        <v>2010</v>
      </c>
      <c r="W1" s="1">
        <v>2011</v>
      </c>
      <c r="X1" s="1">
        <v>2012</v>
      </c>
      <c r="Y1" s="1">
        <v>2013</v>
      </c>
      <c r="Z1" s="1">
        <v>2014</v>
      </c>
      <c r="AA1" s="1">
        <v>2015</v>
      </c>
      <c r="AB1" s="1">
        <v>2016</v>
      </c>
      <c r="AC1" s="1">
        <v>2017</v>
      </c>
    </row>
    <row r="2" spans="1:29" x14ac:dyDescent="0.2">
      <c r="A2" s="2" t="s">
        <v>6</v>
      </c>
      <c r="B2" s="3" t="s">
        <v>7</v>
      </c>
      <c r="C2" s="2">
        <v>1</v>
      </c>
      <c r="D2" s="2" t="s">
        <v>8</v>
      </c>
      <c r="E2" s="2" t="s">
        <v>9</v>
      </c>
      <c r="F2" s="3" t="s">
        <v>10</v>
      </c>
      <c r="G2" s="3">
        <v>328981.22930651071</v>
      </c>
      <c r="H2" s="3">
        <v>340750.90412471822</v>
      </c>
      <c r="I2" s="3">
        <v>319415.84609617648</v>
      </c>
      <c r="J2" s="3">
        <v>302059.27342303988</v>
      </c>
      <c r="K2" s="3">
        <v>303808.7545404401</v>
      </c>
      <c r="L2" s="3">
        <v>312072.04290586372</v>
      </c>
      <c r="M2" s="3">
        <v>330055.24441934482</v>
      </c>
      <c r="N2" s="3">
        <v>346907.98965270451</v>
      </c>
      <c r="O2" s="3">
        <v>365730.3038810704</v>
      </c>
      <c r="P2" s="3">
        <v>396264.50816305022</v>
      </c>
      <c r="Q2" s="3">
        <v>410478.34057299583</v>
      </c>
      <c r="R2" s="3">
        <v>443438.81000567332</v>
      </c>
      <c r="S2" s="3">
        <v>475462.00969505007</v>
      </c>
      <c r="T2" s="3">
        <v>516193.64942046715</v>
      </c>
      <c r="U2" s="3">
        <v>489055.74640873895</v>
      </c>
      <c r="V2" s="3">
        <v>471396</v>
      </c>
      <c r="W2" s="3">
        <v>478440.49999999994</v>
      </c>
      <c r="X2" s="3">
        <v>488904.88529642357</v>
      </c>
      <c r="Y2" s="3">
        <v>509008.03585619986</v>
      </c>
      <c r="Z2" s="3">
        <v>526589.01170950616</v>
      </c>
      <c r="AA2" s="3">
        <v>544782.47551753011</v>
      </c>
      <c r="AB2" s="3">
        <v>571674.80116325105</v>
      </c>
      <c r="AC2" s="4">
        <v>612118.2481042376</v>
      </c>
    </row>
    <row r="3" spans="1:29" x14ac:dyDescent="0.2">
      <c r="A3" s="2" t="s">
        <v>6</v>
      </c>
      <c r="B3" s="3" t="s">
        <v>7</v>
      </c>
      <c r="C3" s="2">
        <v>2</v>
      </c>
      <c r="D3" s="2" t="s">
        <v>11</v>
      </c>
      <c r="E3" s="2" t="s">
        <v>12</v>
      </c>
      <c r="F3" s="3" t="s">
        <v>13</v>
      </c>
      <c r="G3" s="3">
        <v>328981.02819358901</v>
      </c>
      <c r="H3" s="3">
        <v>340750.69581675477</v>
      </c>
      <c r="I3" s="3">
        <v>319415.65083076822</v>
      </c>
      <c r="J3" s="3">
        <v>302059.08876805782</v>
      </c>
      <c r="K3" s="3">
        <v>303808.56881596457</v>
      </c>
      <c r="L3" s="3">
        <v>312071.85212987184</v>
      </c>
      <c r="M3" s="3">
        <v>330055.04264985578</v>
      </c>
      <c r="N3" s="3">
        <v>346907.77758078929</v>
      </c>
      <c r="O3" s="3">
        <v>365730.08030269138</v>
      </c>
      <c r="P3" s="3">
        <v>396264.26591849054</v>
      </c>
      <c r="Q3" s="3">
        <v>410478.1133430482</v>
      </c>
      <c r="R3" s="3">
        <v>443438.40466557827</v>
      </c>
      <c r="S3" s="3">
        <v>475462.00969505007</v>
      </c>
      <c r="T3" s="3">
        <v>516193.64942046715</v>
      </c>
      <c r="U3" s="3">
        <v>489055.74640873895</v>
      </c>
      <c r="V3" s="3">
        <v>471396</v>
      </c>
      <c r="W3" s="3">
        <v>478440.50000000006</v>
      </c>
      <c r="X3" s="3">
        <v>488904.88529642369</v>
      </c>
      <c r="Y3" s="3">
        <v>509008.03585619997</v>
      </c>
      <c r="Z3" s="3">
        <v>526589.01170950627</v>
      </c>
      <c r="AA3" s="3">
        <v>544782.47551753023</v>
      </c>
      <c r="AB3" s="3">
        <v>571674.80116325105</v>
      </c>
      <c r="AC3" s="4">
        <v>612118.2481042376</v>
      </c>
    </row>
    <row r="4" spans="1:29" x14ac:dyDescent="0.2">
      <c r="A4" s="2" t="s">
        <v>6</v>
      </c>
      <c r="B4" s="3" t="s">
        <v>7</v>
      </c>
      <c r="C4" s="2">
        <v>3</v>
      </c>
      <c r="D4" s="2" t="s">
        <v>11</v>
      </c>
      <c r="E4" s="2" t="s">
        <v>14</v>
      </c>
      <c r="F4" s="3" t="s">
        <v>15</v>
      </c>
      <c r="G4" s="3">
        <v>238493.74641180923</v>
      </c>
      <c r="H4" s="3">
        <v>247849.75826631219</v>
      </c>
      <c r="I4" s="3">
        <v>233145.03014344373</v>
      </c>
      <c r="J4" s="3">
        <v>219234.47962518851</v>
      </c>
      <c r="K4" s="3">
        <v>218603.51149438668</v>
      </c>
      <c r="L4" s="3">
        <v>222395.64385525239</v>
      </c>
      <c r="M4" s="3">
        <v>239064.76428207243</v>
      </c>
      <c r="N4" s="3">
        <v>248453.04863792541</v>
      </c>
      <c r="O4" s="3">
        <v>263276.34905556042</v>
      </c>
      <c r="P4" s="3">
        <v>291415.34667638113</v>
      </c>
      <c r="Q4" s="3">
        <v>299937.56457048171</v>
      </c>
      <c r="R4" s="3">
        <v>333360.45416378422</v>
      </c>
      <c r="S4" s="3">
        <v>351540.84212978161</v>
      </c>
      <c r="T4" s="3">
        <v>398335.70639408909</v>
      </c>
      <c r="U4" s="3">
        <v>376492.70147772261</v>
      </c>
      <c r="V4" s="3">
        <v>361562.60000000003</v>
      </c>
      <c r="W4" s="3">
        <v>373536.30645697855</v>
      </c>
      <c r="X4" s="3">
        <v>379644.8451862387</v>
      </c>
      <c r="Y4" s="3">
        <v>399062.44193100336</v>
      </c>
      <c r="Z4" s="3">
        <v>413117.10964214837</v>
      </c>
      <c r="AA4" s="3">
        <v>434247.53010623745</v>
      </c>
      <c r="AB4" s="3">
        <v>460474.6097687502</v>
      </c>
      <c r="AC4" s="4">
        <v>495596.78339826944</v>
      </c>
    </row>
    <row r="5" spans="1:29" x14ac:dyDescent="0.2">
      <c r="A5" s="2" t="s">
        <v>6</v>
      </c>
      <c r="B5" s="3" t="s">
        <v>7</v>
      </c>
      <c r="C5" s="2">
        <v>4</v>
      </c>
      <c r="D5" s="2" t="s">
        <v>16</v>
      </c>
      <c r="E5" s="2" t="s">
        <v>17</v>
      </c>
      <c r="F5" s="3" t="s">
        <v>18</v>
      </c>
      <c r="G5" s="3">
        <v>34038.265570092706</v>
      </c>
      <c r="H5" s="3">
        <v>33031.127702289174</v>
      </c>
      <c r="I5" s="3">
        <v>33001.358693498012</v>
      </c>
      <c r="J5" s="3">
        <v>29218.011649279495</v>
      </c>
      <c r="K5" s="3">
        <v>29841.739192896548</v>
      </c>
      <c r="L5" s="3">
        <v>24725.890199466387</v>
      </c>
      <c r="M5" s="3">
        <v>31692.765175298173</v>
      </c>
      <c r="N5" s="3">
        <v>29876.998549376902</v>
      </c>
      <c r="O5" s="3">
        <v>31465.185181883258</v>
      </c>
      <c r="P5" s="3">
        <v>37337.420432699691</v>
      </c>
      <c r="Q5" s="3">
        <v>30937.732045819223</v>
      </c>
      <c r="R5" s="3">
        <v>31977.059885574025</v>
      </c>
      <c r="S5" s="3">
        <v>23404.817518378572</v>
      </c>
      <c r="T5" s="3">
        <v>28890.956799359446</v>
      </c>
      <c r="U5" s="3">
        <v>28300.484470720789</v>
      </c>
      <c r="V5" s="3">
        <v>26390.2</v>
      </c>
      <c r="W5" s="3">
        <v>32817.500971522481</v>
      </c>
      <c r="X5" s="3">
        <v>24369.001478355243</v>
      </c>
      <c r="Y5" s="3">
        <v>32439.232636394641</v>
      </c>
      <c r="Z5" s="3">
        <v>34061.517795120162</v>
      </c>
      <c r="AA5" s="3">
        <v>30278.643474287514</v>
      </c>
      <c r="AB5" s="3">
        <v>31550.206621230798</v>
      </c>
      <c r="AC5" s="4">
        <v>36144.395296294955</v>
      </c>
    </row>
    <row r="6" spans="1:29" x14ac:dyDescent="0.2">
      <c r="A6" s="2" t="s">
        <v>6</v>
      </c>
      <c r="B6" s="3" t="s">
        <v>7</v>
      </c>
      <c r="C6" s="2">
        <v>5</v>
      </c>
      <c r="D6" s="2" t="s">
        <v>19</v>
      </c>
      <c r="E6" s="2" t="s">
        <v>20</v>
      </c>
      <c r="F6" s="3" t="s">
        <v>21</v>
      </c>
      <c r="G6" s="3">
        <v>8296.9815744306343</v>
      </c>
      <c r="H6" s="3">
        <v>7876.3014044246856</v>
      </c>
      <c r="I6" s="3">
        <v>7015.5504730949342</v>
      </c>
      <c r="J6" s="3">
        <v>6357.4470047746117</v>
      </c>
      <c r="K6" s="3">
        <v>6572.8041992087747</v>
      </c>
      <c r="L6" s="3">
        <v>6822.1312280258071</v>
      </c>
      <c r="M6" s="3">
        <v>7056.5829658030452</v>
      </c>
      <c r="N6" s="3">
        <v>6567.9698890510099</v>
      </c>
      <c r="O6" s="3">
        <v>6622.4058320330114</v>
      </c>
      <c r="P6" s="3">
        <v>6885.1206785024915</v>
      </c>
      <c r="Q6" s="3">
        <v>6907.823329285</v>
      </c>
      <c r="R6" s="3">
        <v>7056.8782896188495</v>
      </c>
      <c r="S6" s="3">
        <v>6603.0272002347911</v>
      </c>
      <c r="T6" s="3">
        <v>5922.4003288563663</v>
      </c>
      <c r="U6" s="3">
        <v>7310.1210935067957</v>
      </c>
      <c r="V6" s="3">
        <v>7718.6</v>
      </c>
      <c r="W6" s="3">
        <v>3266.9999586656954</v>
      </c>
      <c r="X6" s="3">
        <v>5081.7409967843805</v>
      </c>
      <c r="Y6" s="3">
        <v>3778.5683993945095</v>
      </c>
      <c r="Z6" s="3">
        <v>2452.5872948697515</v>
      </c>
      <c r="AA6" s="3">
        <v>3441.9446540644349</v>
      </c>
      <c r="AB6" s="3">
        <v>2842.2575292360852</v>
      </c>
      <c r="AC6" s="4">
        <v>3076.1748090340734</v>
      </c>
    </row>
    <row r="7" spans="1:29" x14ac:dyDescent="0.2">
      <c r="A7" s="2" t="s">
        <v>6</v>
      </c>
      <c r="B7" s="3" t="s">
        <v>7</v>
      </c>
      <c r="C7" s="2">
        <v>6</v>
      </c>
      <c r="D7" s="2" t="s">
        <v>8</v>
      </c>
      <c r="E7" s="2" t="s">
        <v>22</v>
      </c>
      <c r="F7" s="3" t="s">
        <v>23</v>
      </c>
      <c r="G7" s="3">
        <v>72985.637068092896</v>
      </c>
      <c r="H7" s="3">
        <v>78341.827063982855</v>
      </c>
      <c r="I7" s="3">
        <v>72784.045408554477</v>
      </c>
      <c r="J7" s="3">
        <v>67959.513594067175</v>
      </c>
      <c r="K7" s="3">
        <v>66627.208941013771</v>
      </c>
      <c r="L7" s="3">
        <v>72203.900072152363</v>
      </c>
      <c r="M7" s="3">
        <v>79746.141677589054</v>
      </c>
      <c r="N7" s="3">
        <v>84532.668569794128</v>
      </c>
      <c r="O7" s="3">
        <v>89327.78834842371</v>
      </c>
      <c r="P7" s="3">
        <v>97461.579793907295</v>
      </c>
      <c r="Q7" s="3">
        <v>101019.17686077915</v>
      </c>
      <c r="R7" s="3">
        <v>109295.19740975405</v>
      </c>
      <c r="S7" s="3">
        <v>110077.9443526362</v>
      </c>
      <c r="T7" s="3">
        <v>127770.64610287313</v>
      </c>
      <c r="U7" s="3">
        <v>119312.00216230312</v>
      </c>
      <c r="V7" s="3">
        <v>121168.6</v>
      </c>
      <c r="W7" s="3">
        <v>129963.59832408628</v>
      </c>
      <c r="X7" s="3">
        <v>111266.10229850157</v>
      </c>
      <c r="Y7" s="3">
        <v>120049.4750935526</v>
      </c>
      <c r="Z7" s="3">
        <v>127808.03893098795</v>
      </c>
      <c r="AA7" s="3">
        <v>133538.52119441016</v>
      </c>
      <c r="AB7" s="3">
        <v>142058.68762628801</v>
      </c>
      <c r="AC7" s="4">
        <v>153302.16670359214</v>
      </c>
    </row>
    <row r="8" spans="1:29" x14ac:dyDescent="0.2">
      <c r="A8" s="2" t="s">
        <v>6</v>
      </c>
      <c r="B8" s="3" t="s">
        <v>7</v>
      </c>
      <c r="C8" s="2">
        <v>7</v>
      </c>
      <c r="D8" s="2" t="s">
        <v>24</v>
      </c>
      <c r="E8" s="2" t="s">
        <v>25</v>
      </c>
      <c r="F8" s="3" t="s">
        <v>26</v>
      </c>
      <c r="G8" s="3">
        <v>15722.420510607386</v>
      </c>
      <c r="H8" s="3">
        <v>18337.889316882509</v>
      </c>
      <c r="I8" s="3">
        <v>17170.728674926704</v>
      </c>
      <c r="J8" s="3">
        <v>16370.131783295043</v>
      </c>
      <c r="K8" s="3">
        <v>16459.625320977062</v>
      </c>
      <c r="L8" s="3">
        <v>17515.888988605246</v>
      </c>
      <c r="M8" s="3">
        <v>21111.575727849468</v>
      </c>
      <c r="N8" s="3">
        <v>21788.619789386299</v>
      </c>
      <c r="O8" s="3">
        <v>24104.803059174261</v>
      </c>
      <c r="P8" s="3">
        <v>26015.778828986517</v>
      </c>
      <c r="Q8" s="3">
        <v>26506.953818946167</v>
      </c>
      <c r="R8" s="3">
        <v>28535.236842200011</v>
      </c>
      <c r="S8" s="3">
        <v>27929.84729570305</v>
      </c>
      <c r="T8" s="3">
        <v>35793.831927527521</v>
      </c>
      <c r="U8" s="3">
        <v>29288.10172533568</v>
      </c>
      <c r="V8" s="3">
        <v>29445.599999999999</v>
      </c>
      <c r="W8" s="3">
        <v>29017.200384941858</v>
      </c>
      <c r="X8" s="3">
        <v>27513.597011500322</v>
      </c>
      <c r="Y8" s="3">
        <v>29682.512858567396</v>
      </c>
      <c r="Z8" s="3">
        <v>29115.733092477767</v>
      </c>
      <c r="AA8" s="3">
        <v>30725.716877472587</v>
      </c>
      <c r="AB8" s="3">
        <v>31432.81470162364</v>
      </c>
      <c r="AC8" s="4">
        <v>35548.269761084652</v>
      </c>
    </row>
    <row r="9" spans="1:29" x14ac:dyDescent="0.2">
      <c r="A9" s="2" t="s">
        <v>6</v>
      </c>
      <c r="B9" s="3" t="s">
        <v>7</v>
      </c>
      <c r="C9" s="2">
        <v>8</v>
      </c>
      <c r="D9" s="2" t="s">
        <v>27</v>
      </c>
      <c r="E9" s="2" t="s">
        <v>28</v>
      </c>
      <c r="F9" s="3" t="s">
        <v>29</v>
      </c>
      <c r="G9" s="3">
        <v>10488.70426880442</v>
      </c>
      <c r="H9" s="3">
        <v>12610.294014473879</v>
      </c>
      <c r="I9" s="3">
        <v>12261.905204535922</v>
      </c>
      <c r="J9" s="3">
        <v>10998.343927128328</v>
      </c>
      <c r="K9" s="3">
        <v>11382.901098625369</v>
      </c>
      <c r="L9" s="3">
        <v>13118.631894740742</v>
      </c>
      <c r="M9" s="3">
        <v>15312.576762357583</v>
      </c>
      <c r="N9" s="3">
        <v>16405.986561602691</v>
      </c>
      <c r="O9" s="3">
        <v>16870.817906377531</v>
      </c>
      <c r="P9" s="3">
        <v>17133.712259259773</v>
      </c>
      <c r="Q9" s="3">
        <v>16279.320295275298</v>
      </c>
      <c r="R9" s="3">
        <v>16019.610530346163</v>
      </c>
      <c r="S9" s="3">
        <v>15271.290986509977</v>
      </c>
      <c r="T9" s="3">
        <v>15559.361620662385</v>
      </c>
      <c r="U9" s="3">
        <v>11723.601111196089</v>
      </c>
      <c r="V9" s="3">
        <v>13412.5</v>
      </c>
      <c r="W9" s="3">
        <v>15975.7</v>
      </c>
      <c r="X9" s="3">
        <v>11506.973505045456</v>
      </c>
      <c r="Y9" s="3">
        <v>11792.167397449117</v>
      </c>
      <c r="Z9" s="3">
        <v>10046.075835358315</v>
      </c>
      <c r="AA9" s="3">
        <v>9168.4094887767515</v>
      </c>
      <c r="AB9" s="3">
        <v>8888.8342550995621</v>
      </c>
      <c r="AC9" s="4">
        <v>8977.4976189887129</v>
      </c>
    </row>
    <row r="10" spans="1:29" x14ac:dyDescent="0.2">
      <c r="A10" s="2" t="s">
        <v>6</v>
      </c>
      <c r="B10" s="3" t="s">
        <v>7</v>
      </c>
      <c r="C10" s="2">
        <v>9</v>
      </c>
      <c r="D10" s="2" t="s">
        <v>30</v>
      </c>
      <c r="E10" s="2" t="s">
        <v>31</v>
      </c>
      <c r="F10" s="3" t="s">
        <v>32</v>
      </c>
      <c r="G10" s="3">
        <v>2958.8310594906056</v>
      </c>
      <c r="H10" s="3">
        <v>3626.1141308497522</v>
      </c>
      <c r="I10" s="3">
        <v>3180.8357821221243</v>
      </c>
      <c r="J10" s="3">
        <v>2904.6831335835859</v>
      </c>
      <c r="K10" s="3">
        <v>3388.0266799741116</v>
      </c>
      <c r="L10" s="3">
        <v>4084.4597177426413</v>
      </c>
      <c r="M10" s="3">
        <v>4725.5583360334458</v>
      </c>
      <c r="N10" s="3">
        <v>5216.8589117770007</v>
      </c>
      <c r="O10" s="3">
        <v>5396.1012688952351</v>
      </c>
      <c r="P10" s="3">
        <v>6178.8160004276488</v>
      </c>
      <c r="Q10" s="3">
        <v>6471.2689676983227</v>
      </c>
      <c r="R10" s="3">
        <v>6900.7976298862613</v>
      </c>
      <c r="S10" s="3">
        <v>7564.1696386087851</v>
      </c>
      <c r="T10" s="3">
        <v>8470.7154727402049</v>
      </c>
      <c r="U10" s="3">
        <v>9215.6584958084313</v>
      </c>
      <c r="V10" s="3">
        <v>10261</v>
      </c>
      <c r="W10" s="3">
        <v>9654.7999999999993</v>
      </c>
      <c r="X10" s="3">
        <v>7654.8775142687919</v>
      </c>
      <c r="Y10" s="3">
        <v>7591.2798602769753</v>
      </c>
      <c r="Z10" s="3">
        <v>6257.6521508648739</v>
      </c>
      <c r="AA10" s="3">
        <v>6046.5865346386408</v>
      </c>
      <c r="AB10" s="3">
        <v>6128.1555959197713</v>
      </c>
      <c r="AC10" s="4">
        <v>7045.4460910073203</v>
      </c>
    </row>
    <row r="11" spans="1:29" x14ac:dyDescent="0.2">
      <c r="A11" s="2" t="s">
        <v>6</v>
      </c>
      <c r="B11" s="3" t="s">
        <v>7</v>
      </c>
      <c r="C11" s="2">
        <v>10</v>
      </c>
      <c r="D11" s="2" t="s">
        <v>33</v>
      </c>
      <c r="E11" s="2" t="s">
        <v>34</v>
      </c>
      <c r="F11" s="3" t="s">
        <v>35</v>
      </c>
      <c r="G11" s="3">
        <v>6079.1754904950067</v>
      </c>
      <c r="H11" s="3">
        <v>5232.3697545451932</v>
      </c>
      <c r="I11" s="3">
        <v>4730.5518365654198</v>
      </c>
      <c r="J11" s="3">
        <v>4487.6628669618167</v>
      </c>
      <c r="K11" s="3">
        <v>4604.3174672945133</v>
      </c>
      <c r="L11" s="3">
        <v>5494.6006881703715</v>
      </c>
      <c r="M11" s="3">
        <v>3855.0953639008749</v>
      </c>
      <c r="N11" s="3">
        <v>4415.0849500566792</v>
      </c>
      <c r="O11" s="3">
        <v>4245.3603300949253</v>
      </c>
      <c r="P11" s="3">
        <v>4757.4644123861808</v>
      </c>
      <c r="Q11" s="3">
        <v>5499.2906120071029</v>
      </c>
      <c r="R11" s="3">
        <v>5048.9931757063496</v>
      </c>
      <c r="S11" s="3">
        <v>3101.0231674039414</v>
      </c>
      <c r="T11" s="3">
        <v>2918.6244375495194</v>
      </c>
      <c r="U11" s="3">
        <v>3356.6339929155974</v>
      </c>
      <c r="V11" s="3">
        <v>1247</v>
      </c>
      <c r="W11" s="3">
        <v>6540.9</v>
      </c>
      <c r="X11" s="3">
        <v>1661.2630995945008</v>
      </c>
      <c r="Y11" s="3">
        <v>5491.2675777048962</v>
      </c>
      <c r="Z11" s="3">
        <v>11484.190045760257</v>
      </c>
      <c r="AA11" s="3">
        <v>11746.189390286347</v>
      </c>
      <c r="AB11" s="3">
        <v>14027.261117068376</v>
      </c>
      <c r="AC11" s="4">
        <v>10769.649061622689</v>
      </c>
    </row>
    <row r="12" spans="1:29" x14ac:dyDescent="0.2">
      <c r="A12" s="2" t="s">
        <v>6</v>
      </c>
      <c r="B12" s="3" t="s">
        <v>7</v>
      </c>
      <c r="C12" s="2">
        <v>11</v>
      </c>
      <c r="D12" s="2" t="s">
        <v>36</v>
      </c>
      <c r="E12" s="2" t="s">
        <v>37</v>
      </c>
      <c r="F12" s="3" t="s">
        <v>38</v>
      </c>
      <c r="G12" s="3">
        <v>1783.7329395377396</v>
      </c>
      <c r="H12" s="3">
        <v>1626.2472476775895</v>
      </c>
      <c r="I12" s="3">
        <v>1338.4059929887251</v>
      </c>
      <c r="J12" s="3">
        <v>1255.9904081570403</v>
      </c>
      <c r="K12" s="3">
        <v>1213.451652735245</v>
      </c>
      <c r="L12" s="3">
        <v>1476.4624309769042</v>
      </c>
      <c r="M12" s="3">
        <v>1786.8718332540661</v>
      </c>
      <c r="N12" s="3">
        <v>1834.3230795575751</v>
      </c>
      <c r="O12" s="3">
        <v>1920.6084243621726</v>
      </c>
      <c r="P12" s="3">
        <v>2089.2658078289892</v>
      </c>
      <c r="Q12" s="3">
        <v>1809.984581343409</v>
      </c>
      <c r="R12" s="3">
        <v>2061.9518234290817</v>
      </c>
      <c r="S12" s="3">
        <v>1856.7596774607532</v>
      </c>
      <c r="T12" s="3">
        <v>2325.0936174793742</v>
      </c>
      <c r="U12" s="3">
        <v>2052.0369582867152</v>
      </c>
      <c r="V12" s="3">
        <v>1530.3</v>
      </c>
      <c r="W12" s="3">
        <v>2099.9999329941456</v>
      </c>
      <c r="X12" s="3">
        <v>2758.3517859425074</v>
      </c>
      <c r="Y12" s="3">
        <v>2280.3633484361521</v>
      </c>
      <c r="Z12" s="3">
        <v>2656.9291229725491</v>
      </c>
      <c r="AA12" s="3">
        <v>3231.827220116159</v>
      </c>
      <c r="AB12" s="3">
        <v>3415.4057843388532</v>
      </c>
      <c r="AC12" s="4">
        <v>4003.6168924793865</v>
      </c>
    </row>
    <row r="13" spans="1:29" x14ac:dyDescent="0.2">
      <c r="A13" s="2" t="s">
        <v>6</v>
      </c>
      <c r="B13" s="3" t="s">
        <v>7</v>
      </c>
      <c r="C13" s="2">
        <v>12</v>
      </c>
      <c r="D13" s="2" t="s">
        <v>39</v>
      </c>
      <c r="E13" s="2" t="s">
        <v>40</v>
      </c>
      <c r="F13" s="3" t="s">
        <v>41</v>
      </c>
      <c r="G13" s="3">
        <v>519.66885459570449</v>
      </c>
      <c r="H13" s="3">
        <v>479.32188247822512</v>
      </c>
      <c r="I13" s="3">
        <v>394.45443201174879</v>
      </c>
      <c r="J13" s="3">
        <v>361.36081861708448</v>
      </c>
      <c r="K13" s="3">
        <v>366.0865583305382</v>
      </c>
      <c r="L13" s="3">
        <v>378.09728732906439</v>
      </c>
      <c r="M13" s="3">
        <v>389.36975303825386</v>
      </c>
      <c r="N13" s="3">
        <v>425.59893290031374</v>
      </c>
      <c r="O13" s="3">
        <v>435.805896940065</v>
      </c>
      <c r="P13" s="3">
        <v>456.72241843298065</v>
      </c>
      <c r="Q13" s="3">
        <v>467.77090633269717</v>
      </c>
      <c r="R13" s="3">
        <v>532.44326650886717</v>
      </c>
      <c r="S13" s="3">
        <v>493.05128071762789</v>
      </c>
      <c r="T13" s="3">
        <v>543.04449242314365</v>
      </c>
      <c r="U13" s="3">
        <v>605.46341463414637</v>
      </c>
      <c r="V13" s="3">
        <v>256.8</v>
      </c>
      <c r="W13" s="3">
        <v>415.00001972709589</v>
      </c>
      <c r="X13" s="3">
        <v>429.9443402096353</v>
      </c>
      <c r="Y13" s="3">
        <v>442.78292117276425</v>
      </c>
      <c r="Z13" s="3">
        <v>463.83375735326638</v>
      </c>
      <c r="AA13" s="3">
        <v>381.53582337767011</v>
      </c>
      <c r="AB13" s="3">
        <v>375.23336661494841</v>
      </c>
      <c r="AC13" s="4">
        <v>451.1399523716604</v>
      </c>
    </row>
    <row r="14" spans="1:29" x14ac:dyDescent="0.2">
      <c r="A14" s="2" t="s">
        <v>6</v>
      </c>
      <c r="B14" s="3" t="s">
        <v>7</v>
      </c>
      <c r="C14" s="2">
        <v>13</v>
      </c>
      <c r="D14" s="2" t="s">
        <v>42</v>
      </c>
      <c r="E14" s="2" t="s">
        <v>43</v>
      </c>
      <c r="F14" s="3" t="s">
        <v>44</v>
      </c>
      <c r="G14" s="3">
        <v>3839.213455690875</v>
      </c>
      <c r="H14" s="3">
        <v>3969.9692762832447</v>
      </c>
      <c r="I14" s="3">
        <v>3475.3940812682667</v>
      </c>
      <c r="J14" s="3">
        <v>3373.1296117504876</v>
      </c>
      <c r="K14" s="3">
        <v>3193.9961558542509</v>
      </c>
      <c r="L14" s="3">
        <v>3627.010482987494</v>
      </c>
      <c r="M14" s="3">
        <v>3969.734130495337</v>
      </c>
      <c r="N14" s="3">
        <v>4274.7918106590832</v>
      </c>
      <c r="O14" s="3">
        <v>4502.5952029607615</v>
      </c>
      <c r="P14" s="3">
        <v>5053.3127313663545</v>
      </c>
      <c r="Q14" s="3">
        <v>5132.1256532279631</v>
      </c>
      <c r="R14" s="3">
        <v>5915.854888667749</v>
      </c>
      <c r="S14" s="3">
        <v>6254.8578470931634</v>
      </c>
      <c r="T14" s="3">
        <v>7406.5443717003845</v>
      </c>
      <c r="U14" s="3">
        <v>5964.7959920135409</v>
      </c>
      <c r="V14" s="3">
        <v>4690.3</v>
      </c>
      <c r="W14" s="3">
        <v>5235.5002180156152</v>
      </c>
      <c r="X14" s="3">
        <v>7719.9608530019623</v>
      </c>
      <c r="Y14" s="3">
        <v>8470.0131985285516</v>
      </c>
      <c r="Z14" s="3">
        <v>8667.491335591214</v>
      </c>
      <c r="AA14" s="3">
        <v>9603.1038449268544</v>
      </c>
      <c r="AB14" s="3">
        <v>10557.062637131225</v>
      </c>
      <c r="AC14" s="4">
        <v>11501.10152103652</v>
      </c>
    </row>
    <row r="15" spans="1:29" x14ac:dyDescent="0.2">
      <c r="A15" s="2" t="s">
        <v>6</v>
      </c>
      <c r="B15" s="3" t="s">
        <v>7</v>
      </c>
      <c r="C15" s="2">
        <v>14</v>
      </c>
      <c r="D15" s="2" t="s">
        <v>45</v>
      </c>
      <c r="E15" s="2" t="s">
        <v>46</v>
      </c>
      <c r="F15" s="3" t="s">
        <v>47</v>
      </c>
      <c r="G15" s="3">
        <v>6535.7307475265798</v>
      </c>
      <c r="H15" s="3">
        <v>6914.2480741237305</v>
      </c>
      <c r="I15" s="3">
        <v>6949.7701779135205</v>
      </c>
      <c r="J15" s="3">
        <v>6563.5050535543232</v>
      </c>
      <c r="K15" s="3">
        <v>5436.3199280780891</v>
      </c>
      <c r="L15" s="3">
        <v>6113.7690268078195</v>
      </c>
      <c r="M15" s="3">
        <v>7013.6705501832985</v>
      </c>
      <c r="N15" s="3">
        <v>7463.120221165962</v>
      </c>
      <c r="O15" s="3">
        <v>7274.8118856629471</v>
      </c>
      <c r="P15" s="3">
        <v>8168.6466691134492</v>
      </c>
      <c r="Q15" s="3">
        <v>8407.6970967422094</v>
      </c>
      <c r="R15" s="3">
        <v>9330.3143671057987</v>
      </c>
      <c r="S15" s="3">
        <v>10259.22727342134</v>
      </c>
      <c r="T15" s="3">
        <v>10325.797921763922</v>
      </c>
      <c r="U15" s="3">
        <v>9389.8145673403469</v>
      </c>
      <c r="V15" s="3">
        <v>10555.6</v>
      </c>
      <c r="W15" s="3">
        <v>9698.5003589068074</v>
      </c>
      <c r="X15" s="3">
        <v>10414.962400100147</v>
      </c>
      <c r="Y15" s="3">
        <v>10154.588340097644</v>
      </c>
      <c r="Z15" s="3">
        <v>9638.331064084281</v>
      </c>
      <c r="AA15" s="3">
        <v>9894.3895647691133</v>
      </c>
      <c r="AB15" s="3">
        <v>10308.0430166306</v>
      </c>
      <c r="AC15" s="4">
        <v>12614.949171360211</v>
      </c>
    </row>
    <row r="16" spans="1:29" x14ac:dyDescent="0.2">
      <c r="A16" s="2" t="s">
        <v>6</v>
      </c>
      <c r="B16" s="3" t="s">
        <v>7</v>
      </c>
      <c r="C16" s="2">
        <v>15</v>
      </c>
      <c r="D16" s="2" t="s">
        <v>48</v>
      </c>
      <c r="E16" s="2" t="s">
        <v>49</v>
      </c>
      <c r="F16" s="3" t="s">
        <v>50</v>
      </c>
      <c r="G16" s="3">
        <v>5538.5835974132406</v>
      </c>
      <c r="H16" s="3">
        <v>4728.2226893200159</v>
      </c>
      <c r="I16" s="3">
        <v>4297.9852776308235</v>
      </c>
      <c r="J16" s="3">
        <v>4111.4060717801831</v>
      </c>
      <c r="K16" s="3">
        <v>3930.624565688393</v>
      </c>
      <c r="L16" s="3">
        <v>4451.817992766697</v>
      </c>
      <c r="M16" s="3">
        <v>4038.3078003130677</v>
      </c>
      <c r="N16" s="3">
        <v>4279.5676557343877</v>
      </c>
      <c r="O16" s="3">
        <v>4772.6978158520242</v>
      </c>
      <c r="P16" s="3">
        <v>5427.0100352410718</v>
      </c>
      <c r="Q16" s="3">
        <v>5630.8444115058774</v>
      </c>
      <c r="R16" s="3">
        <v>6232.3356513984772</v>
      </c>
      <c r="S16" s="3">
        <v>6663.2839443505291</v>
      </c>
      <c r="T16" s="3">
        <v>7349.3002546544394</v>
      </c>
      <c r="U16" s="3">
        <v>7086.238107496617</v>
      </c>
      <c r="V16" s="3">
        <v>8728.2000000000007</v>
      </c>
      <c r="W16" s="3">
        <v>8636.4998067394918</v>
      </c>
      <c r="X16" s="3">
        <v>3527.6083417698069</v>
      </c>
      <c r="Y16" s="3">
        <v>4959.9866750637502</v>
      </c>
      <c r="Z16" s="3">
        <v>3740.0631015708595</v>
      </c>
      <c r="AA16" s="3">
        <v>3307.1176078789613</v>
      </c>
      <c r="AB16" s="3">
        <v>3593.6614098352225</v>
      </c>
      <c r="AC16" s="4">
        <v>3571.1223800876733</v>
      </c>
    </row>
    <row r="17" spans="1:29" x14ac:dyDescent="0.2">
      <c r="A17" s="2" t="s">
        <v>6</v>
      </c>
      <c r="B17" s="3" t="s">
        <v>7</v>
      </c>
      <c r="C17" s="2">
        <v>16</v>
      </c>
      <c r="D17" s="2" t="s">
        <v>51</v>
      </c>
      <c r="E17" s="2" t="s">
        <v>52</v>
      </c>
      <c r="F17" s="3" t="s">
        <v>53</v>
      </c>
      <c r="G17" s="3">
        <v>1683.3945226117587</v>
      </c>
      <c r="H17" s="3">
        <v>1795.1948918625394</v>
      </c>
      <c r="I17" s="3">
        <v>1852.0768234672466</v>
      </c>
      <c r="J17" s="3">
        <v>1782.1668704254612</v>
      </c>
      <c r="K17" s="3">
        <v>1646.0881853083763</v>
      </c>
      <c r="L17" s="3">
        <v>1651.313862087133</v>
      </c>
      <c r="M17" s="3">
        <v>1739.7334191470366</v>
      </c>
      <c r="N17" s="3">
        <v>2040.4549949756413</v>
      </c>
      <c r="O17" s="3">
        <v>2142.9620996002268</v>
      </c>
      <c r="P17" s="3">
        <v>2258.1114937885009</v>
      </c>
      <c r="Q17" s="3">
        <v>2983.3484535331108</v>
      </c>
      <c r="R17" s="3">
        <v>3482.3016711383007</v>
      </c>
      <c r="S17" s="3">
        <v>4233.9985146322924</v>
      </c>
      <c r="T17" s="3">
        <v>3891.4532622363481</v>
      </c>
      <c r="U17" s="3">
        <v>4689.423095157591</v>
      </c>
      <c r="V17" s="3">
        <v>10076.200000000001</v>
      </c>
      <c r="W17" s="3">
        <v>9793.2998101711091</v>
      </c>
      <c r="X17" s="3">
        <v>8390.9287580674863</v>
      </c>
      <c r="Y17" s="3">
        <v>5533.6033251775707</v>
      </c>
      <c r="Z17" s="3">
        <v>6768.0725009999851</v>
      </c>
      <c r="AA17" s="3">
        <v>8810.7455065414124</v>
      </c>
      <c r="AB17" s="3">
        <v>9418.67709510225</v>
      </c>
      <c r="AC17" s="4">
        <v>9850.1856431642391</v>
      </c>
    </row>
    <row r="18" spans="1:29" x14ac:dyDescent="0.2">
      <c r="A18" s="2" t="s">
        <v>6</v>
      </c>
      <c r="B18" s="3" t="s">
        <v>7</v>
      </c>
      <c r="C18" s="2">
        <v>17</v>
      </c>
      <c r="D18" s="2" t="s">
        <v>54</v>
      </c>
      <c r="E18" s="2" t="s">
        <v>55</v>
      </c>
      <c r="F18" s="3" t="s">
        <v>56</v>
      </c>
      <c r="G18" s="3">
        <v>6305.6849025320607</v>
      </c>
      <c r="H18" s="3">
        <v>5784.7162538929888</v>
      </c>
      <c r="I18" s="3">
        <v>4845.2628089528107</v>
      </c>
      <c r="J18" s="3">
        <v>4007.7912724890998</v>
      </c>
      <c r="K18" s="3">
        <v>3531.2789274611814</v>
      </c>
      <c r="L18" s="3">
        <v>3842.9889117469907</v>
      </c>
      <c r="M18" s="3">
        <v>3968.3464099407361</v>
      </c>
      <c r="N18" s="3">
        <v>3930.4846755246031</v>
      </c>
      <c r="O18" s="3">
        <v>4017.512672216772</v>
      </c>
      <c r="P18" s="3">
        <v>4200.3017410278626</v>
      </c>
      <c r="Q18" s="3">
        <v>4019.8715076095887</v>
      </c>
      <c r="R18" s="3">
        <v>4120.8291890629853</v>
      </c>
      <c r="S18" s="3">
        <v>3794.9132644199444</v>
      </c>
      <c r="T18" s="3">
        <v>4761.0122927606553</v>
      </c>
      <c r="U18" s="3">
        <v>4160.5589862023962</v>
      </c>
      <c r="V18" s="3">
        <v>5359.8</v>
      </c>
      <c r="W18" s="3">
        <v>4547.9001657266599</v>
      </c>
      <c r="X18" s="3">
        <v>4968.9259874396548</v>
      </c>
      <c r="Y18" s="3">
        <v>4659.7510008600966</v>
      </c>
      <c r="Z18" s="3">
        <v>6280.7808760128801</v>
      </c>
      <c r="AA18" s="3">
        <v>5613.6061440665926</v>
      </c>
      <c r="AB18" s="3">
        <v>6717.5242245651571</v>
      </c>
      <c r="AC18" s="4">
        <v>6543.3851927942378</v>
      </c>
    </row>
    <row r="19" spans="1:29" x14ac:dyDescent="0.2">
      <c r="A19" s="2" t="s">
        <v>6</v>
      </c>
      <c r="B19" s="3" t="s">
        <v>7</v>
      </c>
      <c r="C19" s="2">
        <v>18</v>
      </c>
      <c r="D19" s="2" t="s">
        <v>57</v>
      </c>
      <c r="E19" s="2" t="s">
        <v>58</v>
      </c>
      <c r="F19" s="3" t="s">
        <v>59</v>
      </c>
      <c r="G19" s="3">
        <v>8942.0212048064113</v>
      </c>
      <c r="H19" s="3">
        <v>9901.4255632387649</v>
      </c>
      <c r="I19" s="3">
        <v>9587.8604982630441</v>
      </c>
      <c r="J19" s="3">
        <v>8861.0028618690594</v>
      </c>
      <c r="K19" s="3">
        <v>8543.5555697493455</v>
      </c>
      <c r="L19" s="3">
        <v>6301.6374784458994</v>
      </c>
      <c r="M19" s="3">
        <v>5584.9605130710761</v>
      </c>
      <c r="N19" s="3">
        <v>5914.9519049092287</v>
      </c>
      <c r="O19" s="3">
        <v>6300.6698178497263</v>
      </c>
      <c r="P19" s="3">
        <v>7350.8145897807017</v>
      </c>
      <c r="Q19" s="3">
        <v>8773.5682627424285</v>
      </c>
      <c r="R19" s="3">
        <v>10413.368511502294</v>
      </c>
      <c r="S19" s="3">
        <v>11273.149907027666</v>
      </c>
      <c r="T19" s="3">
        <v>15365.179370117194</v>
      </c>
      <c r="U19" s="3">
        <v>19386.10819607705</v>
      </c>
      <c r="V19" s="3">
        <v>16372.6</v>
      </c>
      <c r="W19" s="3">
        <v>19142.800456717712</v>
      </c>
      <c r="X19" s="3">
        <v>18865.123327622368</v>
      </c>
      <c r="Y19" s="3">
        <v>20991.29199494647</v>
      </c>
      <c r="Z19" s="3">
        <v>21798.817229135559</v>
      </c>
      <c r="AA19" s="3">
        <v>25514.328549503276</v>
      </c>
      <c r="AB19" s="3">
        <v>29316.668340771954</v>
      </c>
      <c r="AC19" s="4">
        <v>34289.467089768528</v>
      </c>
    </row>
    <row r="20" spans="1:29" x14ac:dyDescent="0.2">
      <c r="A20" s="2" t="s">
        <v>6</v>
      </c>
      <c r="B20" s="3" t="s">
        <v>7</v>
      </c>
      <c r="C20" s="2">
        <v>19</v>
      </c>
      <c r="D20" s="2" t="s">
        <v>60</v>
      </c>
      <c r="E20" s="2" t="s">
        <v>61</v>
      </c>
      <c r="F20" s="3" t="s">
        <v>62</v>
      </c>
      <c r="G20" s="3">
        <v>6247.8479047727642</v>
      </c>
      <c r="H20" s="3">
        <v>6465.2083890417616</v>
      </c>
      <c r="I20" s="3">
        <v>5992.8642115697075</v>
      </c>
      <c r="J20" s="3">
        <v>5562.7403642447489</v>
      </c>
      <c r="K20" s="3">
        <v>5575.0337131160086</v>
      </c>
      <c r="L20" s="3">
        <v>6055.4291454739923</v>
      </c>
      <c r="M20" s="3">
        <v>6227.9933155486051</v>
      </c>
      <c r="N20" s="3">
        <v>6701.6465238238043</v>
      </c>
      <c r="O20" s="3">
        <v>7386.6005024258384</v>
      </c>
      <c r="P20" s="3">
        <v>7999.4119728781952</v>
      </c>
      <c r="Q20" s="3">
        <v>8094.0290765417494</v>
      </c>
      <c r="R20" s="3">
        <v>8759.2732557140334</v>
      </c>
      <c r="S20" s="3">
        <v>9067.7581114783989</v>
      </c>
      <c r="T20" s="3">
        <v>9297.1616900185163</v>
      </c>
      <c r="U20" s="3">
        <v>9052.6676617323938</v>
      </c>
      <c r="V20" s="3">
        <v>9232.7000000000007</v>
      </c>
      <c r="W20" s="3">
        <v>9205.4998052629053</v>
      </c>
      <c r="X20" s="3">
        <v>8452.2349091104879</v>
      </c>
      <c r="Y20" s="3">
        <v>10153.08915551461</v>
      </c>
      <c r="Z20" s="3">
        <v>9193.6392902378466</v>
      </c>
      <c r="AA20" s="3">
        <v>9468.0365514674158</v>
      </c>
      <c r="AB20" s="3">
        <v>9378.948865196915</v>
      </c>
      <c r="AC20" s="4">
        <v>10445.076328108449</v>
      </c>
    </row>
    <row r="21" spans="1:29" x14ac:dyDescent="0.2">
      <c r="A21" s="2" t="s">
        <v>6</v>
      </c>
      <c r="B21" s="3" t="s">
        <v>7</v>
      </c>
      <c r="C21" s="2">
        <v>20</v>
      </c>
      <c r="D21" s="2" t="s">
        <v>63</v>
      </c>
      <c r="E21" s="2" t="s">
        <v>64</v>
      </c>
      <c r="F21" s="3" t="s">
        <v>65</v>
      </c>
      <c r="G21" s="3">
        <v>18917.971764607468</v>
      </c>
      <c r="H21" s="3">
        <v>17533.730157135968</v>
      </c>
      <c r="I21" s="3">
        <v>16561.475747298642</v>
      </c>
      <c r="J21" s="3">
        <v>15215.224597687618</v>
      </c>
      <c r="K21" s="3">
        <v>14374.408044953299</v>
      </c>
      <c r="L21" s="3">
        <v>12873.282970000291</v>
      </c>
      <c r="M21" s="3">
        <v>12766.842881204102</v>
      </c>
      <c r="N21" s="3">
        <v>15830.864145014595</v>
      </c>
      <c r="O21" s="3">
        <v>16365.551298392744</v>
      </c>
      <c r="P21" s="3">
        <v>15846.015530344872</v>
      </c>
      <c r="Q21" s="3">
        <v>15070.579334251895</v>
      </c>
      <c r="R21" s="3">
        <v>15850.349862986288</v>
      </c>
      <c r="S21" s="3">
        <v>15212.689233573798</v>
      </c>
      <c r="T21" s="3">
        <v>16477.804280730328</v>
      </c>
      <c r="U21" s="3">
        <v>23010.438501944875</v>
      </c>
      <c r="V21" s="3">
        <v>22520.9</v>
      </c>
      <c r="W21" s="3">
        <v>29462.699488969494</v>
      </c>
      <c r="X21" s="3">
        <v>21561.27231501092</v>
      </c>
      <c r="Y21" s="3">
        <v>20347.691805110229</v>
      </c>
      <c r="Z21" s="3">
        <v>22183.166498219718</v>
      </c>
      <c r="AA21" s="3">
        <v>23242.002698430701</v>
      </c>
      <c r="AB21" s="3">
        <v>23580.517517939097</v>
      </c>
      <c r="AC21" s="4">
        <v>27135.041169221695</v>
      </c>
    </row>
    <row r="22" spans="1:29" x14ac:dyDescent="0.2">
      <c r="A22" s="2" t="s">
        <v>6</v>
      </c>
      <c r="B22" s="3" t="s">
        <v>7</v>
      </c>
      <c r="C22" s="2">
        <v>21</v>
      </c>
      <c r="D22" s="2" t="s">
        <v>66</v>
      </c>
      <c r="E22" s="2" t="s">
        <v>67</v>
      </c>
      <c r="F22" s="3" t="s">
        <v>68</v>
      </c>
      <c r="G22" s="3">
        <v>4259.1198169199497</v>
      </c>
      <c r="H22" s="3">
        <v>4614.9450168145277</v>
      </c>
      <c r="I22" s="3">
        <v>4724.8247213773766</v>
      </c>
      <c r="J22" s="3">
        <v>4366.6141588437677</v>
      </c>
      <c r="K22" s="3">
        <v>4051.3294457462011</v>
      </c>
      <c r="L22" s="3">
        <v>4148.3473835854475</v>
      </c>
      <c r="M22" s="3">
        <v>3811.2216689082329</v>
      </c>
      <c r="N22" s="3">
        <v>3246.3380484692143</v>
      </c>
      <c r="O22" s="3">
        <v>3008.6921843936252</v>
      </c>
      <c r="P22" s="3">
        <v>3060.9601515678787</v>
      </c>
      <c r="Q22" s="3">
        <v>3258.3083418528895</v>
      </c>
      <c r="R22" s="3">
        <v>3391.1037076266393</v>
      </c>
      <c r="S22" s="3">
        <v>3576.8237918815698</v>
      </c>
      <c r="T22" s="3">
        <v>3897.6901493558166</v>
      </c>
      <c r="U22" s="3">
        <v>3757.4096345287107</v>
      </c>
      <c r="V22" s="3">
        <v>6533.2</v>
      </c>
      <c r="W22" s="3">
        <v>7055.7997890641809</v>
      </c>
      <c r="X22" s="3">
        <v>5503.8195907401359</v>
      </c>
      <c r="Y22" s="3">
        <v>5075.9305733604915</v>
      </c>
      <c r="Z22" s="3">
        <v>3850.3753002004833</v>
      </c>
      <c r="AA22" s="3">
        <v>3683.8682785978726</v>
      </c>
      <c r="AB22" s="3">
        <v>4094.6463493024571</v>
      </c>
      <c r="AC22" s="4">
        <v>4003.2006369670307</v>
      </c>
    </row>
    <row r="23" spans="1:29" x14ac:dyDescent="0.2">
      <c r="A23" s="2" t="s">
        <v>6</v>
      </c>
      <c r="B23" s="3" t="s">
        <v>7</v>
      </c>
      <c r="C23" s="2">
        <v>22</v>
      </c>
      <c r="D23" s="2" t="s">
        <v>69</v>
      </c>
      <c r="E23" s="2" t="s">
        <v>70</v>
      </c>
      <c r="F23" s="3" t="s">
        <v>71</v>
      </c>
      <c r="G23" s="3">
        <v>21348.258777363531</v>
      </c>
      <c r="H23" s="3">
        <v>22965.483791923434</v>
      </c>
      <c r="I23" s="3">
        <v>18887.673297359634</v>
      </c>
      <c r="J23" s="3">
        <v>18034.129806492481</v>
      </c>
      <c r="K23" s="3">
        <v>17658.234495521683</v>
      </c>
      <c r="L23" s="3">
        <v>18396.503717264557</v>
      </c>
      <c r="M23" s="3">
        <v>20292.587755493103</v>
      </c>
      <c r="N23" s="3">
        <v>22239.245654396404</v>
      </c>
      <c r="O23" s="3">
        <v>23568.961300271232</v>
      </c>
      <c r="P23" s="3">
        <v>25727.954162360344</v>
      </c>
      <c r="Q23" s="3">
        <v>28623.533590812411</v>
      </c>
      <c r="R23" s="3">
        <v>35136.898864333562</v>
      </c>
      <c r="S23" s="3">
        <v>45193.159724108722</v>
      </c>
      <c r="T23" s="3">
        <v>59251.194519651879</v>
      </c>
      <c r="U23" s="3">
        <v>53371.844763460409</v>
      </c>
      <c r="V23" s="3">
        <v>41880.6</v>
      </c>
      <c r="W23" s="3">
        <v>29523.698898516748</v>
      </c>
      <c r="X23" s="3">
        <v>30086.942708397586</v>
      </c>
      <c r="Y23" s="3">
        <v>31162.133730693495</v>
      </c>
      <c r="Z23" s="3">
        <v>32432.179783468491</v>
      </c>
      <c r="AA23" s="3">
        <v>34534.574037921993</v>
      </c>
      <c r="AB23" s="3">
        <v>38777.824073040829</v>
      </c>
      <c r="AC23" s="4">
        <v>38432.893816640375</v>
      </c>
    </row>
    <row r="24" spans="1:29" x14ac:dyDescent="0.2">
      <c r="A24" s="2" t="s">
        <v>6</v>
      </c>
      <c r="B24" s="3" t="s">
        <v>7</v>
      </c>
      <c r="C24" s="2">
        <v>23</v>
      </c>
      <c r="D24" s="2" t="s">
        <v>8</v>
      </c>
      <c r="E24" s="2" t="s">
        <v>72</v>
      </c>
      <c r="F24" s="3" t="s">
        <v>73</v>
      </c>
      <c r="G24" s="3">
        <v>8605.1660493534109</v>
      </c>
      <c r="H24" s="3">
        <v>9903.7895587438234</v>
      </c>
      <c r="I24" s="3">
        <v>9104.0216657443707</v>
      </c>
      <c r="J24" s="3">
        <v>9662.6287420598892</v>
      </c>
      <c r="K24" s="3">
        <v>10172.414046730783</v>
      </c>
      <c r="L24" s="3">
        <v>10762.65422004311</v>
      </c>
      <c r="M24" s="3">
        <v>10439.37994642354</v>
      </c>
      <c r="N24" s="3">
        <v>10832.607511068672</v>
      </c>
      <c r="O24" s="3">
        <v>12454.093805134982</v>
      </c>
      <c r="P24" s="3">
        <v>14025.945923261746</v>
      </c>
      <c r="Q24" s="3">
        <v>16328.093648207891</v>
      </c>
      <c r="R24" s="3">
        <v>19201.111409839523</v>
      </c>
      <c r="S24" s="3">
        <v>22194.290427566124</v>
      </c>
      <c r="T24" s="3">
        <v>24509.166275421347</v>
      </c>
      <c r="U24" s="3">
        <v>21059.615528672744</v>
      </c>
      <c r="V24" s="3">
        <v>22292.2</v>
      </c>
      <c r="W24" s="3">
        <v>23772.70083313547</v>
      </c>
      <c r="X24" s="3">
        <v>52375.753224608168</v>
      </c>
      <c r="Y24" s="3">
        <v>35264.910097257431</v>
      </c>
      <c r="Z24" s="3">
        <v>39349.974902909795</v>
      </c>
      <c r="AA24" s="3">
        <v>41869.349414136457</v>
      </c>
      <c r="AB24" s="3">
        <v>42176.00234800444</v>
      </c>
      <c r="AC24" s="4">
        <v>44780.621138444112</v>
      </c>
    </row>
    <row r="25" spans="1:29" x14ac:dyDescent="0.2">
      <c r="A25" s="2" t="s">
        <v>6</v>
      </c>
      <c r="B25" s="3" t="s">
        <v>7</v>
      </c>
      <c r="C25" s="2">
        <v>24</v>
      </c>
      <c r="D25" s="2" t="s">
        <v>74</v>
      </c>
      <c r="E25" s="2" t="s">
        <v>75</v>
      </c>
      <c r="F25" s="3" t="s">
        <v>76</v>
      </c>
      <c r="G25" s="3">
        <v>2037.3192684558126</v>
      </c>
      <c r="H25" s="3">
        <v>1818.3834664725014</v>
      </c>
      <c r="I25" s="3">
        <v>1672.4262864874177</v>
      </c>
      <c r="J25" s="3">
        <v>1776.9528505726812</v>
      </c>
      <c r="K25" s="3">
        <v>1801.0778171330796</v>
      </c>
      <c r="L25" s="3">
        <v>1896.5504234854061</v>
      </c>
      <c r="M25" s="3">
        <v>1402.7233164567674</v>
      </c>
      <c r="N25" s="3">
        <v>1455.9830140001786</v>
      </c>
      <c r="O25" s="3">
        <v>1678.9714555435557</v>
      </c>
      <c r="P25" s="3">
        <v>1892.5845582965019</v>
      </c>
      <c r="Q25" s="3">
        <v>2200.0672439508548</v>
      </c>
      <c r="R25" s="3">
        <v>2586.4424245595469</v>
      </c>
      <c r="S25" s="3">
        <v>1930.6186805476912</v>
      </c>
      <c r="T25" s="3">
        <v>2402.0237226018762</v>
      </c>
      <c r="U25" s="3">
        <v>1539.9149447506595</v>
      </c>
      <c r="V25" s="3">
        <v>4522.3999999999996</v>
      </c>
      <c r="W25" s="3">
        <v>7792.9001682791004</v>
      </c>
      <c r="X25" s="3">
        <v>6927.9019172154203</v>
      </c>
      <c r="Y25" s="3">
        <v>3002.965459065801</v>
      </c>
      <c r="Z25" s="3">
        <v>7081.2017501256314</v>
      </c>
      <c r="AA25" s="3">
        <v>7708.3699783229022</v>
      </c>
      <c r="AB25" s="3">
        <v>8391.8210984235429</v>
      </c>
      <c r="AC25" s="4">
        <v>8322.4172385679849</v>
      </c>
    </row>
    <row r="26" spans="1:29" x14ac:dyDescent="0.2">
      <c r="A26" s="2" t="s">
        <v>6</v>
      </c>
      <c r="B26" s="3" t="s">
        <v>7</v>
      </c>
      <c r="C26" s="2">
        <v>25</v>
      </c>
      <c r="D26" s="2" t="s">
        <v>77</v>
      </c>
      <c r="E26" s="2" t="s">
        <v>78</v>
      </c>
      <c r="F26" s="3" t="s">
        <v>79</v>
      </c>
      <c r="G26" s="3">
        <v>3329.5503369701737</v>
      </c>
      <c r="H26" s="3">
        <v>3889.1764737918311</v>
      </c>
      <c r="I26" s="3">
        <v>3576.6204656520868</v>
      </c>
      <c r="J26" s="3">
        <v>3794.7357215704392</v>
      </c>
      <c r="K26" s="3">
        <v>3845.1833543478374</v>
      </c>
      <c r="L26" s="3">
        <v>4083.2299873534894</v>
      </c>
      <c r="M26" s="3">
        <v>4072.1191574559289</v>
      </c>
      <c r="N26" s="3">
        <v>4225.4582210231229</v>
      </c>
      <c r="O26" s="3">
        <v>4857.6023598391057</v>
      </c>
      <c r="P26" s="3">
        <v>5470.4618889594203</v>
      </c>
      <c r="Q26" s="3">
        <v>6369.7194319344744</v>
      </c>
      <c r="R26" s="3">
        <v>7490.3841147234343</v>
      </c>
      <c r="S26" s="3">
        <v>8471.9106343895874</v>
      </c>
      <c r="T26" s="3">
        <v>9620.8997019994767</v>
      </c>
      <c r="U26" s="3">
        <v>8440.9196057738136</v>
      </c>
      <c r="V26" s="3">
        <v>7963.5</v>
      </c>
      <c r="W26" s="3">
        <v>6948</v>
      </c>
      <c r="X26" s="3">
        <v>18658.198042996468</v>
      </c>
      <c r="Y26" s="3">
        <v>12898.519290575499</v>
      </c>
      <c r="Z26" s="3">
        <v>9426.1878858140262</v>
      </c>
      <c r="AA26" s="3">
        <v>11316.22764582005</v>
      </c>
      <c r="AB26" s="3">
        <v>9815.2797432416301</v>
      </c>
      <c r="AC26" s="4">
        <v>9980.4548596522873</v>
      </c>
    </row>
    <row r="27" spans="1:29" x14ac:dyDescent="0.2">
      <c r="A27" s="2" t="s">
        <v>6</v>
      </c>
      <c r="B27" s="3" t="s">
        <v>7</v>
      </c>
      <c r="C27" s="2">
        <v>26</v>
      </c>
      <c r="D27" s="2" t="s">
        <v>80</v>
      </c>
      <c r="E27" s="2" t="s">
        <v>81</v>
      </c>
      <c r="F27" s="3" t="s">
        <v>82</v>
      </c>
      <c r="G27" s="3">
        <v>3284.5588051781692</v>
      </c>
      <c r="H27" s="3">
        <v>3835.3090980180909</v>
      </c>
      <c r="I27" s="3">
        <v>3523.2498275756739</v>
      </c>
      <c r="J27" s="3">
        <v>3740.620505611646</v>
      </c>
      <c r="K27" s="3">
        <v>4164.471435426346</v>
      </c>
      <c r="L27" s="3">
        <v>4387.227260235074</v>
      </c>
      <c r="M27" s="3">
        <v>4302.7069588659606</v>
      </c>
      <c r="N27" s="3">
        <v>4464.6475205174784</v>
      </c>
      <c r="O27" s="3">
        <v>5131.0222904663024</v>
      </c>
      <c r="P27" s="3">
        <v>5778.0437430090606</v>
      </c>
      <c r="Q27" s="3">
        <v>6726.0115127374693</v>
      </c>
      <c r="R27" s="3">
        <v>7910.0222139144716</v>
      </c>
      <c r="S27" s="3">
        <v>9920.3238087480113</v>
      </c>
      <c r="T27" s="3">
        <v>10386.036295281605</v>
      </c>
      <c r="U27" s="3">
        <v>8849.7764930121648</v>
      </c>
      <c r="V27" s="3">
        <v>9806.2999999999993</v>
      </c>
      <c r="W27" s="3">
        <v>9031.8001798867535</v>
      </c>
      <c r="X27" s="3">
        <v>35856.9445711062</v>
      </c>
      <c r="Y27" s="3">
        <v>26177.287026205908</v>
      </c>
      <c r="Z27" s="3">
        <v>36232.203398118276</v>
      </c>
      <c r="AA27" s="3">
        <v>34773.38479000394</v>
      </c>
      <c r="AB27" s="3">
        <v>38852.035025433695</v>
      </c>
      <c r="AC27" s="4">
        <v>43327.655162483949</v>
      </c>
    </row>
    <row r="28" spans="1:29" x14ac:dyDescent="0.2">
      <c r="A28" s="2" t="s">
        <v>6</v>
      </c>
      <c r="B28" s="3" t="s">
        <v>7</v>
      </c>
      <c r="C28" s="2">
        <v>27</v>
      </c>
      <c r="D28" s="2" t="s">
        <v>8</v>
      </c>
      <c r="E28" s="2" t="s">
        <v>83</v>
      </c>
      <c r="F28" s="3" t="s">
        <v>84</v>
      </c>
      <c r="G28" s="3">
        <v>25541.439082848141</v>
      </c>
      <c r="H28" s="3">
        <v>29119.015212794355</v>
      </c>
      <c r="I28" s="3">
        <v>26338.808680560844</v>
      </c>
      <c r="J28" s="3">
        <v>23748.357467943126</v>
      </c>
      <c r="K28" s="3">
        <v>22129.075629626317</v>
      </c>
      <c r="L28" s="3">
        <v>22406.446572928417</v>
      </c>
      <c r="M28" s="3">
        <v>23487.905952172739</v>
      </c>
      <c r="N28" s="3">
        <v>24745.892520822199</v>
      </c>
      <c r="O28" s="3">
        <v>26910.661548808446</v>
      </c>
      <c r="P28" s="3">
        <v>29893.396611634456</v>
      </c>
      <c r="Q28" s="3">
        <v>32873.67548716865</v>
      </c>
      <c r="R28" s="3">
        <v>35164.241391645061</v>
      </c>
      <c r="S28" s="3">
        <v>37211.456319867641</v>
      </c>
      <c r="T28" s="3">
        <v>36090.360611859418</v>
      </c>
      <c r="U28" s="3">
        <v>36750.948433598242</v>
      </c>
      <c r="V28" s="3">
        <v>33241.5</v>
      </c>
      <c r="W28" s="3">
        <v>27232.6</v>
      </c>
      <c r="X28" s="3">
        <v>38325.175496801348</v>
      </c>
      <c r="Y28" s="3">
        <v>41536.338921013819</v>
      </c>
      <c r="Z28" s="3">
        <v>43369.381472691224</v>
      </c>
      <c r="AA28" s="3">
        <v>48969.366962373046</v>
      </c>
      <c r="AB28" s="3">
        <v>58721.125622033993</v>
      </c>
      <c r="AC28" s="4">
        <v>64740.172676298338</v>
      </c>
    </row>
    <row r="29" spans="1:29" x14ac:dyDescent="0.2">
      <c r="A29" s="2" t="s">
        <v>6</v>
      </c>
      <c r="B29" s="3" t="s">
        <v>7</v>
      </c>
      <c r="C29" s="2">
        <v>28</v>
      </c>
      <c r="D29" s="2" t="s">
        <v>85</v>
      </c>
      <c r="E29" s="2" t="s">
        <v>86</v>
      </c>
      <c r="F29" s="3" t="s">
        <v>87</v>
      </c>
      <c r="G29" s="3">
        <v>17606.661054049102</v>
      </c>
      <c r="H29" s="3">
        <v>20589.141716585535</v>
      </c>
      <c r="I29" s="3">
        <v>18443.21975420319</v>
      </c>
      <c r="J29" s="3">
        <v>16845.155991646159</v>
      </c>
      <c r="K29" s="3">
        <v>15357.645797661557</v>
      </c>
      <c r="L29" s="3">
        <v>15455.076355221507</v>
      </c>
      <c r="M29" s="3">
        <v>16429.267123230413</v>
      </c>
      <c r="N29" s="3">
        <v>17612.59455905114</v>
      </c>
      <c r="O29" s="3">
        <v>19786.032777276774</v>
      </c>
      <c r="P29" s="3">
        <v>22112.037531713871</v>
      </c>
      <c r="Q29" s="3">
        <v>24614.085331366423</v>
      </c>
      <c r="R29" s="3">
        <v>26665.297210360197</v>
      </c>
      <c r="S29" s="3">
        <v>28510.652368120001</v>
      </c>
      <c r="T29" s="3">
        <v>26855.096274858366</v>
      </c>
      <c r="U29" s="3">
        <v>27353.612166356561</v>
      </c>
      <c r="V29" s="3">
        <v>24434.400000000001</v>
      </c>
      <c r="W29" s="3">
        <v>17212.499724829227</v>
      </c>
      <c r="X29" s="3">
        <v>24758.946025576832</v>
      </c>
      <c r="Y29" s="3">
        <v>27700.335272598317</v>
      </c>
      <c r="Z29" s="3">
        <v>31309.576214911875</v>
      </c>
      <c r="AA29" s="3">
        <v>36815.856689725435</v>
      </c>
      <c r="AB29" s="3">
        <v>44879.411226358607</v>
      </c>
      <c r="AC29" s="4">
        <v>50598.76045480591</v>
      </c>
    </row>
    <row r="30" spans="1:29" x14ac:dyDescent="0.2">
      <c r="A30" s="2" t="s">
        <v>6</v>
      </c>
      <c r="B30" s="3" t="s">
        <v>7</v>
      </c>
      <c r="C30" s="2">
        <v>29</v>
      </c>
      <c r="D30" s="2" t="s">
        <v>88</v>
      </c>
      <c r="E30" s="2" t="s">
        <v>89</v>
      </c>
      <c r="F30" s="3" t="s">
        <v>90</v>
      </c>
      <c r="G30" s="3">
        <v>1032.3207313036023</v>
      </c>
      <c r="H30" s="3">
        <v>1032.3207691689024</v>
      </c>
      <c r="I30" s="3">
        <v>677.25503513476701</v>
      </c>
      <c r="J30" s="3">
        <v>501.80038265650143</v>
      </c>
      <c r="K30" s="3">
        <v>435.74058544602525</v>
      </c>
      <c r="L30" s="3">
        <v>418.60470776481276</v>
      </c>
      <c r="M30" s="3">
        <v>381.08037557989422</v>
      </c>
      <c r="N30" s="3">
        <v>364.89666480946403</v>
      </c>
      <c r="O30" s="3">
        <v>333.36812220024444</v>
      </c>
      <c r="P30" s="3">
        <v>407.88570245676971</v>
      </c>
      <c r="Q30" s="3">
        <v>395.22360176981653</v>
      </c>
      <c r="R30" s="3">
        <v>434.67189310404228</v>
      </c>
      <c r="S30" s="3">
        <v>420.57060473505771</v>
      </c>
      <c r="T30" s="3">
        <v>439.31670069764908</v>
      </c>
      <c r="U30" s="3">
        <v>492.90847245338188</v>
      </c>
      <c r="V30" s="3">
        <v>1101.9000000000001</v>
      </c>
      <c r="W30" s="3">
        <v>1910.3999576725441</v>
      </c>
      <c r="X30" s="3">
        <v>2102.1903825707545</v>
      </c>
      <c r="Y30" s="3">
        <v>1875.819454269677</v>
      </c>
      <c r="Z30" s="3">
        <v>982.88660775901155</v>
      </c>
      <c r="AA30" s="3">
        <v>1066.0267177206435</v>
      </c>
      <c r="AB30" s="3">
        <v>1211.1370672505768</v>
      </c>
      <c r="AC30" s="4">
        <v>1221.7200039147701</v>
      </c>
    </row>
    <row r="31" spans="1:29" x14ac:dyDescent="0.2">
      <c r="A31" s="2" t="s">
        <v>6</v>
      </c>
      <c r="B31" s="3" t="s">
        <v>7</v>
      </c>
      <c r="C31" s="2">
        <v>30</v>
      </c>
      <c r="D31" s="2" t="s">
        <v>91</v>
      </c>
      <c r="E31" s="2" t="s">
        <v>92</v>
      </c>
      <c r="F31" s="3" t="s">
        <v>93</v>
      </c>
      <c r="G31" s="3">
        <v>2118.1272223767246</v>
      </c>
      <c r="H31" s="3">
        <v>2212.9688027951306</v>
      </c>
      <c r="I31" s="3">
        <v>1786.9983460773608</v>
      </c>
      <c r="J31" s="3">
        <v>1475.6886539810537</v>
      </c>
      <c r="K31" s="3">
        <v>1190.9404343662191</v>
      </c>
      <c r="L31" s="3">
        <v>1089.9916564144746</v>
      </c>
      <c r="M31" s="3">
        <v>1047.9900831963796</v>
      </c>
      <c r="N31" s="3">
        <v>924.12569190478598</v>
      </c>
      <c r="O31" s="3">
        <v>899.36678023520301</v>
      </c>
      <c r="P31" s="3">
        <v>843.09441083151148</v>
      </c>
      <c r="Q31" s="3">
        <v>983.35686497414247</v>
      </c>
      <c r="R31" s="3">
        <v>1014.2157799464746</v>
      </c>
      <c r="S31" s="3">
        <v>1171.5235033427689</v>
      </c>
      <c r="T31" s="3">
        <v>1226.6410347001736</v>
      </c>
      <c r="U31" s="3">
        <v>1267.7869836203101</v>
      </c>
      <c r="V31" s="3">
        <v>1091.9000000000001</v>
      </c>
      <c r="W31" s="3">
        <v>802.09998206564796</v>
      </c>
      <c r="X31" s="3">
        <v>823.25209496300454</v>
      </c>
      <c r="Y31" s="3">
        <v>817.25387427179851</v>
      </c>
      <c r="Z31" s="3">
        <v>309.92397431651506</v>
      </c>
      <c r="AA31" s="3">
        <v>321.93799458056566</v>
      </c>
      <c r="AB31" s="3">
        <v>389.81334086795249</v>
      </c>
      <c r="AC31" s="4">
        <v>627.79204653362819</v>
      </c>
    </row>
    <row r="32" spans="1:29" x14ac:dyDescent="0.2">
      <c r="A32" s="2" t="s">
        <v>6</v>
      </c>
      <c r="B32" s="3" t="s">
        <v>7</v>
      </c>
      <c r="C32" s="2">
        <v>31</v>
      </c>
      <c r="D32" s="2" t="s">
        <v>94</v>
      </c>
      <c r="E32" s="2" t="s">
        <v>95</v>
      </c>
      <c r="F32" s="3" t="s">
        <v>96</v>
      </c>
      <c r="G32" s="3">
        <v>4821.390863229477</v>
      </c>
      <c r="H32" s="3">
        <v>4812.2938993365915</v>
      </c>
      <c r="I32" s="3">
        <v>4915.7187682324666</v>
      </c>
      <c r="J32" s="3">
        <v>4138.0314309998612</v>
      </c>
      <c r="K32" s="3">
        <v>4352.377964455397</v>
      </c>
      <c r="L32" s="3">
        <v>4718.949603694723</v>
      </c>
      <c r="M32" s="3">
        <v>4711.7319651394528</v>
      </c>
      <c r="N32" s="3">
        <v>4815.4653102451284</v>
      </c>
      <c r="O32" s="3">
        <v>4790.4988160204466</v>
      </c>
      <c r="P32" s="3">
        <v>5242.7495085676828</v>
      </c>
      <c r="Q32" s="3">
        <v>5365.6752137580715</v>
      </c>
      <c r="R32" s="3">
        <v>5451.1961507071119</v>
      </c>
      <c r="S32" s="3">
        <v>5491.4773376677858</v>
      </c>
      <c r="T32" s="3">
        <v>5583.0976480323316</v>
      </c>
      <c r="U32" s="3">
        <v>5689.6916558338844</v>
      </c>
      <c r="V32" s="3">
        <v>4985.3</v>
      </c>
      <c r="W32" s="3">
        <v>5631.3002206212914</v>
      </c>
      <c r="X32" s="3">
        <v>9366.1680903715369</v>
      </c>
      <c r="Y32" s="3">
        <v>9949.9493197556822</v>
      </c>
      <c r="Z32" s="3">
        <v>10369.667437678529</v>
      </c>
      <c r="AA32" s="3">
        <v>10583.366761767556</v>
      </c>
      <c r="AB32" s="3">
        <v>11584.711305080928</v>
      </c>
      <c r="AC32" s="4">
        <v>12014.05097047597</v>
      </c>
    </row>
    <row r="33" spans="1:29" x14ac:dyDescent="0.2">
      <c r="A33" s="2" t="s">
        <v>6</v>
      </c>
      <c r="B33" s="3" t="s">
        <v>7</v>
      </c>
      <c r="C33" s="2">
        <v>32</v>
      </c>
      <c r="D33" s="2" t="s">
        <v>97</v>
      </c>
      <c r="E33" s="2" t="s">
        <v>98</v>
      </c>
      <c r="F33" s="3" t="s">
        <v>99</v>
      </c>
      <c r="G33" s="3">
        <v>895.81460954404224</v>
      </c>
      <c r="H33" s="3">
        <v>1132.1338540096231</v>
      </c>
      <c r="I33" s="3">
        <v>1070.0045820319215</v>
      </c>
      <c r="J33" s="3">
        <v>1055.2551050818197</v>
      </c>
      <c r="K33" s="3">
        <v>1091.4572875189331</v>
      </c>
      <c r="L33" s="3">
        <v>1092.5597696275379</v>
      </c>
      <c r="M33" s="3">
        <v>1129.2145151749235</v>
      </c>
      <c r="N33" s="3">
        <v>1133.4611338644702</v>
      </c>
      <c r="O33" s="3">
        <v>1036.7869556236155</v>
      </c>
      <c r="P33" s="3">
        <v>1191.3644863280133</v>
      </c>
      <c r="Q33" s="3">
        <v>1362.3258998215524</v>
      </c>
      <c r="R33" s="3">
        <v>1422.4704623486316</v>
      </c>
      <c r="S33" s="3">
        <v>1433.3619853606738</v>
      </c>
      <c r="T33" s="3">
        <v>1837.4058736194452</v>
      </c>
      <c r="U33" s="3">
        <v>1801.7258679955685</v>
      </c>
      <c r="V33" s="3">
        <v>1628</v>
      </c>
      <c r="W33" s="3">
        <v>1676.3</v>
      </c>
      <c r="X33" s="3">
        <v>1638.7708465756621</v>
      </c>
      <c r="Y33" s="3">
        <v>1752.2796895391866</v>
      </c>
      <c r="Z33" s="3">
        <v>1742.7945573933494</v>
      </c>
      <c r="AA33" s="3">
        <v>1561.7854765799761</v>
      </c>
      <c r="AB33" s="3">
        <v>2080.158647108949</v>
      </c>
      <c r="AC33" s="4">
        <v>1847.1567802758079</v>
      </c>
    </row>
    <row r="34" spans="1:29" x14ac:dyDescent="0.2">
      <c r="A34" s="2" t="s">
        <v>6</v>
      </c>
      <c r="B34" s="3" t="s">
        <v>7</v>
      </c>
      <c r="C34" s="2">
        <v>33</v>
      </c>
      <c r="D34" s="2" t="s">
        <v>100</v>
      </c>
      <c r="E34" s="2" t="s">
        <v>101</v>
      </c>
      <c r="F34" s="3" t="s">
        <v>102</v>
      </c>
      <c r="G34" s="3">
        <v>6838.8960259834839</v>
      </c>
      <c r="H34" s="3">
        <v>7988.0546417218784</v>
      </c>
      <c r="I34" s="3">
        <v>7172.7139910766618</v>
      </c>
      <c r="J34" s="3">
        <v>6486.9025784048226</v>
      </c>
      <c r="K34" s="3">
        <v>5808.7807799632974</v>
      </c>
      <c r="L34" s="3">
        <v>5721.9614905294384</v>
      </c>
      <c r="M34" s="3">
        <v>5777.5794075187923</v>
      </c>
      <c r="N34" s="3">
        <v>6108.7782270580865</v>
      </c>
      <c r="O34" s="3">
        <v>6226.241847874483</v>
      </c>
      <c r="P34" s="3">
        <v>6495.7625424472044</v>
      </c>
      <c r="Q34" s="3">
        <v>7248.211385808866</v>
      </c>
      <c r="R34" s="3">
        <v>8364.8813382212902</v>
      </c>
      <c r="S34" s="3">
        <v>8226.4025829534785</v>
      </c>
      <c r="T34" s="3">
        <v>8935.2978743922667</v>
      </c>
      <c r="U34" s="3">
        <v>9122.4535676320647</v>
      </c>
      <c r="V34" s="3">
        <v>6628.7</v>
      </c>
      <c r="W34" s="3">
        <v>5037.499851571697</v>
      </c>
      <c r="X34" s="3">
        <v>7496.6809243629632</v>
      </c>
      <c r="Y34" s="3">
        <v>9199.1067881322269</v>
      </c>
      <c r="Z34" s="3">
        <v>9128.8549990620395</v>
      </c>
      <c r="AA34" s="3">
        <v>12695.238529615332</v>
      </c>
      <c r="AB34" s="3">
        <v>14480.893005207812</v>
      </c>
      <c r="AC34" s="4">
        <v>16402.293355842041</v>
      </c>
    </row>
    <row r="35" spans="1:29" x14ac:dyDescent="0.2">
      <c r="A35" s="2" t="s">
        <v>6</v>
      </c>
      <c r="B35" s="3" t="s">
        <v>7</v>
      </c>
      <c r="C35" s="2">
        <v>34</v>
      </c>
      <c r="D35" s="2" t="s">
        <v>8</v>
      </c>
      <c r="E35" s="2" t="s">
        <v>103</v>
      </c>
      <c r="F35" s="3" t="s">
        <v>104</v>
      </c>
      <c r="G35" s="3">
        <v>8542.6682353095384</v>
      </c>
      <c r="H35" s="3">
        <v>10081.377754802041</v>
      </c>
      <c r="I35" s="3">
        <v>10171.89852556786</v>
      </c>
      <c r="J35" s="3">
        <v>9808.8979582279044</v>
      </c>
      <c r="K35" s="3">
        <v>9923.8338924585823</v>
      </c>
      <c r="L35" s="3">
        <v>10805.096773274279</v>
      </c>
      <c r="M35" s="3">
        <v>11184.514745920524</v>
      </c>
      <c r="N35" s="3">
        <v>12148.351430683062</v>
      </c>
      <c r="O35" s="3">
        <v>12573.610651532386</v>
      </c>
      <c r="P35" s="3">
        <v>13639.107145053384</v>
      </c>
      <c r="Q35" s="3">
        <v>13972.558784242401</v>
      </c>
      <c r="R35" s="3">
        <v>15810.075399455449</v>
      </c>
      <c r="S35" s="3">
        <v>21022.490768408814</v>
      </c>
      <c r="T35" s="3">
        <v>23060.682258815192</v>
      </c>
      <c r="U35" s="3">
        <v>21110.98389947195</v>
      </c>
      <c r="V35" s="3">
        <v>21114.799999999999</v>
      </c>
      <c r="W35" s="3">
        <v>22032.299184802421</v>
      </c>
      <c r="X35" s="3">
        <v>25575.640891934316</v>
      </c>
      <c r="Y35" s="3">
        <v>31198.359498491784</v>
      </c>
      <c r="Z35" s="3">
        <v>32469.934210217027</v>
      </c>
      <c r="AA35" s="3">
        <v>35468.168193480466</v>
      </c>
      <c r="AB35" s="3">
        <v>37717.611169365671</v>
      </c>
      <c r="AC35" s="4">
        <v>42505.253376100984</v>
      </c>
    </row>
    <row r="36" spans="1:29" x14ac:dyDescent="0.2">
      <c r="A36" s="2" t="s">
        <v>6</v>
      </c>
      <c r="B36" s="3" t="s">
        <v>7</v>
      </c>
      <c r="C36" s="2">
        <v>35</v>
      </c>
      <c r="D36" s="2" t="s">
        <v>105</v>
      </c>
      <c r="E36" s="2" t="s">
        <v>106</v>
      </c>
      <c r="F36" s="3" t="s">
        <v>107</v>
      </c>
      <c r="G36" s="3">
        <v>1993.2649533104677</v>
      </c>
      <c r="H36" s="3">
        <v>2111.3328560912573</v>
      </c>
      <c r="I36" s="3">
        <v>1994.5357193713153</v>
      </c>
      <c r="J36" s="3">
        <v>1891.2190939976358</v>
      </c>
      <c r="K36" s="3">
        <v>1980.8031563448922</v>
      </c>
      <c r="L36" s="3">
        <v>2140.7118417035995</v>
      </c>
      <c r="M36" s="3">
        <v>2307.2637675469159</v>
      </c>
      <c r="N36" s="3">
        <v>2583.296414646165</v>
      </c>
      <c r="O36" s="3">
        <v>2613.7660646650688</v>
      </c>
      <c r="P36" s="3">
        <v>2885.5115524803246</v>
      </c>
      <c r="Q36" s="3">
        <v>3102.870415274037</v>
      </c>
      <c r="R36" s="3">
        <v>3350.1836900693829</v>
      </c>
      <c r="S36" s="3">
        <v>2422.5754094194294</v>
      </c>
      <c r="T36" s="3">
        <v>2929.9846663066814</v>
      </c>
      <c r="U36" s="3">
        <v>2920.4904399798575</v>
      </c>
      <c r="V36" s="3">
        <v>2010.2</v>
      </c>
      <c r="W36" s="3">
        <v>1490.3000361996599</v>
      </c>
      <c r="X36" s="3">
        <v>2712.5144815253825</v>
      </c>
      <c r="Y36" s="3">
        <v>3224.546217294193</v>
      </c>
      <c r="Z36" s="3">
        <v>3217.6405400401181</v>
      </c>
      <c r="AA36" s="3">
        <v>3307.8836364298027</v>
      </c>
      <c r="AB36" s="3">
        <v>3421.9151614761363</v>
      </c>
      <c r="AC36" s="4">
        <v>3872.9179595534852</v>
      </c>
    </row>
    <row r="37" spans="1:29" x14ac:dyDescent="0.2">
      <c r="A37" s="2" t="s">
        <v>6</v>
      </c>
      <c r="B37" s="3" t="s">
        <v>7</v>
      </c>
      <c r="C37" s="2">
        <v>36</v>
      </c>
      <c r="D37" s="2" t="s">
        <v>108</v>
      </c>
      <c r="E37" s="2" t="s">
        <v>109</v>
      </c>
      <c r="F37" s="3" t="s">
        <v>110</v>
      </c>
      <c r="G37" s="3">
        <v>5611.3772518578826</v>
      </c>
      <c r="H37" s="3">
        <v>6788.546610128069</v>
      </c>
      <c r="I37" s="3">
        <v>7361.9033343309347</v>
      </c>
      <c r="J37" s="3">
        <v>7098.8051811249215</v>
      </c>
      <c r="K37" s="3">
        <v>7112.0863881990563</v>
      </c>
      <c r="L37" s="3">
        <v>7480.1601085702814</v>
      </c>
      <c r="M37" s="3">
        <v>7680.1889913322175</v>
      </c>
      <c r="N37" s="3">
        <v>8306.6611908706145</v>
      </c>
      <c r="O37" s="3">
        <v>8904.2631039530188</v>
      </c>
      <c r="P37" s="3">
        <v>9852.3660295166028</v>
      </c>
      <c r="Q37" s="3">
        <v>9951.9358266379586</v>
      </c>
      <c r="R37" s="3">
        <v>11025.380536583489</v>
      </c>
      <c r="S37" s="3">
        <v>11587.813276920981</v>
      </c>
      <c r="T37" s="3">
        <v>12479.975290533781</v>
      </c>
      <c r="U37" s="3">
        <v>12541.119655977785</v>
      </c>
      <c r="V37" s="3">
        <v>10245.799999999999</v>
      </c>
      <c r="W37" s="3">
        <v>10698.30020393837</v>
      </c>
      <c r="X37" s="3">
        <v>9161.8621317477719</v>
      </c>
      <c r="Y37" s="3">
        <v>10483.692139275821</v>
      </c>
      <c r="Z37" s="3">
        <v>11975.859807374241</v>
      </c>
      <c r="AA37" s="3">
        <v>12350.253718257685</v>
      </c>
      <c r="AB37" s="3">
        <v>12834.598734969122</v>
      </c>
      <c r="AC37" s="4">
        <v>14127.316205537403</v>
      </c>
    </row>
    <row r="38" spans="1:29" x14ac:dyDescent="0.2">
      <c r="A38" s="2" t="s">
        <v>6</v>
      </c>
      <c r="B38" s="3" t="s">
        <v>7</v>
      </c>
      <c r="C38" s="2">
        <v>37</v>
      </c>
      <c r="D38" s="2" t="s">
        <v>111</v>
      </c>
      <c r="E38" s="2" t="s">
        <v>112</v>
      </c>
      <c r="F38" s="3" t="s">
        <v>113</v>
      </c>
      <c r="G38" s="3">
        <v>1566.8322839861814</v>
      </c>
      <c r="H38" s="3">
        <v>1874.6647068941877</v>
      </c>
      <c r="I38" s="3">
        <v>1635.7127336882213</v>
      </c>
      <c r="J38" s="3">
        <v>1592.2867796893561</v>
      </c>
      <c r="K38" s="3">
        <v>1634.0927340382034</v>
      </c>
      <c r="L38" s="3">
        <v>2037.0145651963578</v>
      </c>
      <c r="M38" s="3">
        <v>2121.8485233219503</v>
      </c>
      <c r="N38" s="3">
        <v>2302.5618442202585</v>
      </c>
      <c r="O38" s="3">
        <v>2164.8563383636083</v>
      </c>
      <c r="P38" s="3">
        <v>2156.2693725292438</v>
      </c>
      <c r="Q38" s="3">
        <v>2263.5523557041693</v>
      </c>
      <c r="R38" s="3">
        <v>2842.0370358084569</v>
      </c>
      <c r="S38" s="3">
        <v>7290.5367981562231</v>
      </c>
      <c r="T38" s="3">
        <v>7914.7140604469387</v>
      </c>
      <c r="U38" s="3">
        <v>5945.6465784106531</v>
      </c>
      <c r="V38" s="3">
        <v>8858.7999999999993</v>
      </c>
      <c r="W38" s="3">
        <v>9843.700217026877</v>
      </c>
      <c r="X38" s="3">
        <v>13557.83503857806</v>
      </c>
      <c r="Y38" s="3">
        <v>17317.697351291637</v>
      </c>
      <c r="Z38" s="3">
        <v>17111.92650632732</v>
      </c>
      <c r="AA38" s="3">
        <v>19751.80564615659</v>
      </c>
      <c r="AB38" s="3">
        <v>21431.630413704057</v>
      </c>
      <c r="AC38" s="4">
        <v>24419.7883146272</v>
      </c>
    </row>
    <row r="39" spans="1:29" x14ac:dyDescent="0.2">
      <c r="A39" s="2" t="s">
        <v>6</v>
      </c>
      <c r="B39" s="3" t="s">
        <v>7</v>
      </c>
      <c r="C39" s="2">
        <v>38</v>
      </c>
      <c r="D39" s="2" t="s">
        <v>114</v>
      </c>
      <c r="E39" s="2" t="s">
        <v>115</v>
      </c>
      <c r="F39" s="3" t="s">
        <v>116</v>
      </c>
      <c r="G39" s="3">
        <v>9240.4694431501994</v>
      </c>
      <c r="H39" s="3">
        <v>8054.3693372917478</v>
      </c>
      <c r="I39" s="3">
        <v>7572.4044193848486</v>
      </c>
      <c r="J39" s="3">
        <v>7849.966803758849</v>
      </c>
      <c r="K39" s="3">
        <v>8312.5572530696882</v>
      </c>
      <c r="L39" s="3">
        <v>9664.5948485069985</v>
      </c>
      <c r="M39" s="3">
        <v>9323.8209688402585</v>
      </c>
      <c r="N39" s="3">
        <v>8527.0730641865775</v>
      </c>
      <c r="O39" s="3">
        <v>7779.1186433536941</v>
      </c>
      <c r="P39" s="3">
        <v>9681.2847155829295</v>
      </c>
      <c r="Q39" s="3">
        <v>9994.8035337428155</v>
      </c>
      <c r="R39" s="3">
        <v>10163.008271609422</v>
      </c>
      <c r="S39" s="3">
        <v>11409.845341798753</v>
      </c>
      <c r="T39" s="3">
        <v>13428.559122272303</v>
      </c>
      <c r="U39" s="3">
        <v>11610.004320448883</v>
      </c>
      <c r="V39" s="3">
        <v>12350</v>
      </c>
      <c r="W39" s="3">
        <v>14491</v>
      </c>
      <c r="X39" s="3">
        <v>15733.310317379808</v>
      </c>
      <c r="Y39" s="3">
        <v>19682.270306141905</v>
      </c>
      <c r="Z39" s="3">
        <v>17506.635509999294</v>
      </c>
      <c r="AA39" s="3">
        <v>15866.856468460272</v>
      </c>
      <c r="AB39" s="3">
        <v>17628.835669350199</v>
      </c>
      <c r="AC39" s="4">
        <v>15041.989852632976</v>
      </c>
    </row>
    <row r="40" spans="1:29" x14ac:dyDescent="0.2">
      <c r="A40" s="2" t="s">
        <v>6</v>
      </c>
      <c r="B40" s="3" t="s">
        <v>7</v>
      </c>
      <c r="C40" s="2">
        <v>39</v>
      </c>
      <c r="D40" s="2" t="s">
        <v>117</v>
      </c>
      <c r="E40" s="2" t="s">
        <v>118</v>
      </c>
      <c r="F40" s="3" t="s">
        <v>119</v>
      </c>
      <c r="G40" s="3">
        <v>40434.318547069808</v>
      </c>
      <c r="H40" s="3">
        <v>40826.46261769496</v>
      </c>
      <c r="I40" s="3">
        <v>35219.440874345288</v>
      </c>
      <c r="J40" s="3">
        <v>34919.54206614937</v>
      </c>
      <c r="K40" s="3">
        <v>35712.184133686547</v>
      </c>
      <c r="L40" s="3">
        <v>37227.513855972975</v>
      </c>
      <c r="M40" s="3">
        <v>38213.169766199455</v>
      </c>
      <c r="N40" s="3">
        <v>43756.547452000559</v>
      </c>
      <c r="O40" s="3">
        <v>44162.323657486246</v>
      </c>
      <c r="P40" s="3">
        <v>47651.517701047873</v>
      </c>
      <c r="Q40" s="3">
        <v>53739.129195854104</v>
      </c>
      <c r="R40" s="3">
        <v>58297.949866355833</v>
      </c>
      <c r="S40" s="3">
        <v>80962.700326421531</v>
      </c>
      <c r="T40" s="3">
        <v>61542.309924794863</v>
      </c>
      <c r="U40" s="3">
        <v>60306.049634445357</v>
      </c>
      <c r="V40" s="3">
        <v>44721.8</v>
      </c>
      <c r="W40" s="3">
        <v>45214.09921014998</v>
      </c>
      <c r="X40" s="3">
        <v>46430.042751782152</v>
      </c>
      <c r="Y40" s="3">
        <v>49575.623092318623</v>
      </c>
      <c r="Z40" s="3">
        <v>51830.419036769839</v>
      </c>
      <c r="AA40" s="3">
        <v>56840.982075166125</v>
      </c>
      <c r="AB40" s="3">
        <v>57880.149948632185</v>
      </c>
      <c r="AC40" s="4">
        <v>61733.66783007708</v>
      </c>
    </row>
    <row r="41" spans="1:29" x14ac:dyDescent="0.2">
      <c r="A41" s="2" t="s">
        <v>6</v>
      </c>
      <c r="B41" s="3" t="s">
        <v>7</v>
      </c>
      <c r="C41" s="2">
        <v>40</v>
      </c>
      <c r="D41" s="2" t="s">
        <v>120</v>
      </c>
      <c r="E41" s="2" t="s">
        <v>121</v>
      </c>
      <c r="F41" s="3" t="s">
        <v>122</v>
      </c>
      <c r="G41" s="3">
        <v>11299.465854932549</v>
      </c>
      <c r="H41" s="3">
        <v>11732.546427769683</v>
      </c>
      <c r="I41" s="3">
        <v>11661.140147198281</v>
      </c>
      <c r="J41" s="3">
        <v>11112.316040866091</v>
      </c>
      <c r="K41" s="3">
        <v>11280.724661196902</v>
      </c>
      <c r="L41" s="3">
        <v>12486.23695403875</v>
      </c>
      <c r="M41" s="3">
        <v>12780.410659468293</v>
      </c>
      <c r="N41" s="3">
        <v>16370.564920660912</v>
      </c>
      <c r="O41" s="3">
        <v>18109.81859676796</v>
      </c>
      <c r="P41" s="3">
        <v>18726.482057445228</v>
      </c>
      <c r="Q41" s="3">
        <v>20542.765910190126</v>
      </c>
      <c r="R41" s="3">
        <v>25772.684862412229</v>
      </c>
      <c r="S41" s="3">
        <v>25547.190607118373</v>
      </c>
      <c r="T41" s="3">
        <v>26519.254255772652</v>
      </c>
      <c r="U41" s="3">
        <v>27171.585785235078</v>
      </c>
      <c r="V41" s="3">
        <v>25149.4</v>
      </c>
      <c r="W41" s="3">
        <v>29596.899540295643</v>
      </c>
      <c r="X41" s="3">
        <v>34765.127585535905</v>
      </c>
      <c r="Y41" s="3">
        <v>44223.639703918234</v>
      </c>
      <c r="Z41" s="3">
        <v>45694.314585383669</v>
      </c>
      <c r="AA41" s="3">
        <v>46906.62706178493</v>
      </c>
      <c r="AB41" s="3">
        <v>47828.146521551804</v>
      </c>
      <c r="AC41" s="4">
        <v>53373.807955393197</v>
      </c>
    </row>
    <row r="42" spans="1:29" x14ac:dyDescent="0.2">
      <c r="A42" s="2" t="s">
        <v>6</v>
      </c>
      <c r="B42" s="3" t="s">
        <v>7</v>
      </c>
      <c r="C42" s="2">
        <v>41</v>
      </c>
      <c r="D42" s="2" t="s">
        <v>8</v>
      </c>
      <c r="E42" s="2" t="s">
        <v>123</v>
      </c>
      <c r="F42" s="3" t="s">
        <v>124</v>
      </c>
      <c r="G42" s="3">
        <v>55411.703052891346</v>
      </c>
      <c r="H42" s="3">
        <v>56518.679186524598</v>
      </c>
      <c r="I42" s="3">
        <v>55443.080904861039</v>
      </c>
      <c r="J42" s="3">
        <v>53801.012491224799</v>
      </c>
      <c r="K42" s="3">
        <v>58971.73012898372</v>
      </c>
      <c r="L42" s="3">
        <v>64965.677068364668</v>
      </c>
      <c r="M42" s="3">
        <v>61474.995757465149</v>
      </c>
      <c r="N42" s="3">
        <v>66175.920692259795</v>
      </c>
      <c r="O42" s="3">
        <v>69411.841833315324</v>
      </c>
      <c r="P42" s="3">
        <v>65665.087467637713</v>
      </c>
      <c r="Q42" s="3">
        <v>67294.42439731599</v>
      </c>
      <c r="R42" s="3">
        <v>59277.900412598516</v>
      </c>
      <c r="S42" s="3">
        <v>58048.897033120207</v>
      </c>
      <c r="T42" s="3">
        <v>58962.40141150845</v>
      </c>
      <c r="U42" s="3">
        <v>55567.832780739103</v>
      </c>
      <c r="V42" s="3">
        <v>65111.6</v>
      </c>
      <c r="W42" s="3">
        <v>59690.098567601177</v>
      </c>
      <c r="X42" s="3">
        <v>62933.76381053454</v>
      </c>
      <c r="Y42" s="3">
        <v>60287.087392512418</v>
      </c>
      <c r="Z42" s="3">
        <v>61601.70898197536</v>
      </c>
      <c r="AA42" s="3">
        <v>54905.243166915949</v>
      </c>
      <c r="AB42" s="3">
        <v>54789.526768069663</v>
      </c>
      <c r="AC42" s="4">
        <v>56945.288802359253</v>
      </c>
    </row>
    <row r="43" spans="1:29" x14ac:dyDescent="0.2">
      <c r="A43" s="2" t="s">
        <v>6</v>
      </c>
      <c r="B43" s="3" t="s">
        <v>7</v>
      </c>
      <c r="C43" s="2">
        <v>42</v>
      </c>
      <c r="D43" s="2" t="s">
        <v>125</v>
      </c>
      <c r="E43" s="2" t="s">
        <v>126</v>
      </c>
      <c r="F43" s="3" t="s">
        <v>127</v>
      </c>
      <c r="G43" s="3">
        <v>26155.168256748089</v>
      </c>
      <c r="H43" s="3">
        <v>24849.275044528291</v>
      </c>
      <c r="I43" s="3">
        <v>25495.075412917162</v>
      </c>
      <c r="J43" s="3">
        <v>24049.767000387983</v>
      </c>
      <c r="K43" s="3">
        <v>27142.529483793376</v>
      </c>
      <c r="L43" s="3">
        <v>31674.704774904949</v>
      </c>
      <c r="M43" s="3">
        <v>29004.104710296706</v>
      </c>
      <c r="N43" s="3">
        <v>30398.537653593517</v>
      </c>
      <c r="O43" s="3">
        <v>32620.924348954839</v>
      </c>
      <c r="P43" s="3">
        <v>27356.831031284779</v>
      </c>
      <c r="Q43" s="3">
        <v>27959.375794866395</v>
      </c>
      <c r="R43" s="3">
        <v>23073.133825049808</v>
      </c>
      <c r="S43" s="3">
        <v>22401.020338045662</v>
      </c>
      <c r="T43" s="3">
        <v>21671.084971112447</v>
      </c>
      <c r="U43" s="3">
        <v>20870.460895785654</v>
      </c>
      <c r="V43" s="3">
        <v>21323.7</v>
      </c>
      <c r="W43" s="3">
        <v>21590.30079101762</v>
      </c>
      <c r="X43" s="3">
        <v>22831.524888220985</v>
      </c>
      <c r="Y43" s="3">
        <v>21504.606228349658</v>
      </c>
      <c r="Z43" s="3">
        <v>18760.631802743792</v>
      </c>
      <c r="AA43" s="3">
        <v>19518.821190144321</v>
      </c>
      <c r="AB43" s="3">
        <v>19708.022629221898</v>
      </c>
      <c r="AC43" s="4">
        <v>20117.420653439014</v>
      </c>
    </row>
    <row r="44" spans="1:29" x14ac:dyDescent="0.2">
      <c r="A44" s="2" t="s">
        <v>6</v>
      </c>
      <c r="B44" s="3" t="s">
        <v>7</v>
      </c>
      <c r="C44" s="2">
        <v>43</v>
      </c>
      <c r="D44" s="2" t="s">
        <v>128</v>
      </c>
      <c r="E44" s="2" t="s">
        <v>129</v>
      </c>
      <c r="F44" s="3" t="s">
        <v>130</v>
      </c>
      <c r="G44" s="3">
        <v>11592.766958405145</v>
      </c>
      <c r="H44" s="3">
        <v>13112.289873309996</v>
      </c>
      <c r="I44" s="3">
        <v>12336.136392019898</v>
      </c>
      <c r="J44" s="3">
        <v>12117.798014095823</v>
      </c>
      <c r="K44" s="3">
        <v>13441.97947728611</v>
      </c>
      <c r="L44" s="3">
        <v>14476.187729466525</v>
      </c>
      <c r="M44" s="3">
        <v>14761.932724892098</v>
      </c>
      <c r="N44" s="3">
        <v>15397.148561658472</v>
      </c>
      <c r="O44" s="3">
        <v>16084.659370605677</v>
      </c>
      <c r="P44" s="3">
        <v>17528.648357535061</v>
      </c>
      <c r="Q44" s="3">
        <v>17841.872895420416</v>
      </c>
      <c r="R44" s="3">
        <v>17136.863950646944</v>
      </c>
      <c r="S44" s="3">
        <v>16682.019028030485</v>
      </c>
      <c r="T44" s="3">
        <v>18701.61326399976</v>
      </c>
      <c r="U44" s="3">
        <v>19749.808359608625</v>
      </c>
      <c r="V44" s="3">
        <v>24642.400000000001</v>
      </c>
      <c r="W44" s="3">
        <v>22792.099638705484</v>
      </c>
      <c r="X44" s="3">
        <v>24229.156417507671</v>
      </c>
      <c r="Y44" s="3">
        <v>23889.729328566071</v>
      </c>
      <c r="Z44" s="3">
        <v>21579.753315969127</v>
      </c>
      <c r="AA44" s="3">
        <v>19768.307039555559</v>
      </c>
      <c r="AB44" s="3">
        <v>19058.252540058616</v>
      </c>
      <c r="AC44" s="4">
        <v>19461.629793279444</v>
      </c>
    </row>
    <row r="45" spans="1:29" x14ac:dyDescent="0.2">
      <c r="A45" s="2" t="s">
        <v>6</v>
      </c>
      <c r="B45" s="3" t="s">
        <v>7</v>
      </c>
      <c r="C45" s="2">
        <v>44</v>
      </c>
      <c r="D45" s="2" t="s">
        <v>131</v>
      </c>
      <c r="E45" s="2" t="s">
        <v>132</v>
      </c>
      <c r="F45" s="3" t="s">
        <v>133</v>
      </c>
      <c r="G45" s="3">
        <v>16963.46426238781</v>
      </c>
      <c r="H45" s="3">
        <v>17233.010555799829</v>
      </c>
      <c r="I45" s="3">
        <v>16527.565310546863</v>
      </c>
      <c r="J45" s="3">
        <v>16656.987090334675</v>
      </c>
      <c r="K45" s="3">
        <v>17019.992982758391</v>
      </c>
      <c r="L45" s="3">
        <v>17254.793355619819</v>
      </c>
      <c r="M45" s="3">
        <v>15822.818954523507</v>
      </c>
      <c r="N45" s="3">
        <v>18679.150354216064</v>
      </c>
      <c r="O45" s="3">
        <v>18977.395938279031</v>
      </c>
      <c r="P45" s="3">
        <v>19629.703895223378</v>
      </c>
      <c r="Q45" s="3">
        <v>20404.932860826</v>
      </c>
      <c r="R45" s="3">
        <v>18058.825103497074</v>
      </c>
      <c r="S45" s="3">
        <v>18108.061658242979</v>
      </c>
      <c r="T45" s="3">
        <v>17779.526089506118</v>
      </c>
      <c r="U45" s="3">
        <v>13302.220614429718</v>
      </c>
      <c r="V45" s="3">
        <v>19145.5</v>
      </c>
      <c r="W45" s="3">
        <v>15307.7</v>
      </c>
      <c r="X45" s="3">
        <v>15865.204345367009</v>
      </c>
      <c r="Y45" s="3">
        <v>14913.737423182791</v>
      </c>
      <c r="Z45" s="3">
        <v>22147.295726984907</v>
      </c>
      <c r="AA45" s="3">
        <v>16549.210395332619</v>
      </c>
      <c r="AB45" s="3">
        <v>16885.491367544524</v>
      </c>
      <c r="AC45" s="4">
        <v>18137.35652099043</v>
      </c>
    </row>
    <row r="46" spans="1:29" x14ac:dyDescent="0.2">
      <c r="A46" s="2" t="s">
        <v>6</v>
      </c>
      <c r="B46" s="3" t="s">
        <v>7</v>
      </c>
      <c r="C46" s="2">
        <v>45</v>
      </c>
      <c r="D46" s="2" t="s">
        <v>11</v>
      </c>
      <c r="E46" s="2" t="s">
        <v>134</v>
      </c>
      <c r="F46" s="3" t="s">
        <v>135</v>
      </c>
      <c r="G46" s="3">
        <v>12910.818940913141</v>
      </c>
      <c r="H46" s="3">
        <v>13746.771246439892</v>
      </c>
      <c r="I46" s="3">
        <v>15933.936474891096</v>
      </c>
      <c r="J46" s="3">
        <v>15568.417520165811</v>
      </c>
      <c r="K46" s="3">
        <v>15352.916786057434</v>
      </c>
      <c r="L46" s="3">
        <v>15210.760149149495</v>
      </c>
      <c r="M46" s="3">
        <v>13935.363607449866</v>
      </c>
      <c r="N46" s="3">
        <v>14166.333326317956</v>
      </c>
      <c r="O46" s="3">
        <v>14195.3963801596</v>
      </c>
      <c r="P46" s="3">
        <v>15446.580999268102</v>
      </c>
      <c r="Q46" s="3">
        <v>16283.908406326625</v>
      </c>
      <c r="R46" s="3">
        <v>18428.411538288139</v>
      </c>
      <c r="S46" s="3">
        <v>20180.399972944302</v>
      </c>
      <c r="T46" s="3">
        <v>19347.310185122227</v>
      </c>
      <c r="U46" s="3">
        <v>15766.886499084267</v>
      </c>
      <c r="V46" s="3">
        <v>14573.9</v>
      </c>
      <c r="W46" s="3">
        <v>19282.999483156764</v>
      </c>
      <c r="X46" s="3">
        <v>16494.776227095663</v>
      </c>
      <c r="Y46" s="3">
        <v>13788.394610707595</v>
      </c>
      <c r="Z46" s="3">
        <v>13705.04854103274</v>
      </c>
      <c r="AA46" s="3">
        <v>14836.627339225655</v>
      </c>
      <c r="AB46" s="3">
        <v>13351.89541526537</v>
      </c>
      <c r="AC46" s="4">
        <v>15143.097347025814</v>
      </c>
    </row>
    <row r="47" spans="1:29" x14ac:dyDescent="0.2">
      <c r="A47" s="2" t="s">
        <v>6</v>
      </c>
      <c r="B47" s="3" t="s">
        <v>7</v>
      </c>
      <c r="C47" s="2">
        <v>46</v>
      </c>
      <c r="D47" s="2" t="s">
        <v>136</v>
      </c>
      <c r="E47" s="2" t="s">
        <v>137</v>
      </c>
      <c r="F47" s="3" t="s">
        <v>138</v>
      </c>
      <c r="G47" s="3">
        <v>9746.9637881717208</v>
      </c>
      <c r="H47" s="3">
        <v>10611.156327781726</v>
      </c>
      <c r="I47" s="3">
        <v>10772.236343790479</v>
      </c>
      <c r="J47" s="3">
        <v>7313.7360351765965</v>
      </c>
      <c r="K47" s="3">
        <v>9049.5019266645886</v>
      </c>
      <c r="L47" s="3">
        <v>8068.4646873875326</v>
      </c>
      <c r="M47" s="3">
        <v>6555.8794416778037</v>
      </c>
      <c r="N47" s="3">
        <v>5869.097087831623</v>
      </c>
      <c r="O47" s="3">
        <v>5707.6728247426581</v>
      </c>
      <c r="P47" s="3">
        <v>6940.6410917183939</v>
      </c>
      <c r="Q47" s="3">
        <v>7333.6559682412808</v>
      </c>
      <c r="R47" s="3">
        <v>8105.2654948121826</v>
      </c>
      <c r="S47" s="3">
        <v>8292.2666907660878</v>
      </c>
      <c r="T47" s="3">
        <v>8365.8808484890396</v>
      </c>
      <c r="U47" s="3">
        <v>8235.830559757942</v>
      </c>
      <c r="V47" s="3">
        <v>8125.2</v>
      </c>
      <c r="W47" s="3">
        <v>11709.699718523761</v>
      </c>
      <c r="X47" s="3">
        <v>8469.1291835545089</v>
      </c>
      <c r="Y47" s="3">
        <v>8450.6614493144698</v>
      </c>
      <c r="Z47" s="3">
        <v>8157.149352609862</v>
      </c>
      <c r="AA47" s="3">
        <v>7734.2963122592946</v>
      </c>
      <c r="AB47" s="3">
        <v>7676.8669474445196</v>
      </c>
      <c r="AC47" s="4">
        <v>9068.4202490489788</v>
      </c>
    </row>
    <row r="48" spans="1:29" x14ac:dyDescent="0.2">
      <c r="A48" s="2" t="s">
        <v>6</v>
      </c>
      <c r="B48" s="3" t="s">
        <v>7</v>
      </c>
      <c r="C48" s="2">
        <v>47</v>
      </c>
      <c r="D48" s="2" t="s">
        <v>139</v>
      </c>
      <c r="E48" s="2" t="s">
        <v>140</v>
      </c>
      <c r="F48" s="3" t="s">
        <v>141</v>
      </c>
      <c r="G48" s="3">
        <v>4009.035320730572</v>
      </c>
      <c r="H48" s="3">
        <v>4174.6509214448488</v>
      </c>
      <c r="I48" s="3">
        <v>5760.6539291570934</v>
      </c>
      <c r="J48" s="3">
        <v>7569.6556607566517</v>
      </c>
      <c r="K48" s="3">
        <v>6347.6903779629665</v>
      </c>
      <c r="L48" s="3">
        <v>6766.2762020728715</v>
      </c>
      <c r="M48" s="3">
        <v>6775.7323876371338</v>
      </c>
      <c r="N48" s="3">
        <v>7491.5807388494513</v>
      </c>
      <c r="O48" s="3">
        <v>7645.2303600624518</v>
      </c>
      <c r="P48" s="3">
        <v>7732.0245307054884</v>
      </c>
      <c r="Q48" s="3">
        <v>8140.0108353518644</v>
      </c>
      <c r="R48" s="3">
        <v>9346.7084180551119</v>
      </c>
      <c r="S48" s="3">
        <v>10656.902757973145</v>
      </c>
      <c r="T48" s="3">
        <v>9912.5233541209473</v>
      </c>
      <c r="U48" s="3">
        <v>7322.35396850901</v>
      </c>
      <c r="V48" s="3">
        <v>6448.7</v>
      </c>
      <c r="W48" s="3">
        <v>7573.2997706266215</v>
      </c>
      <c r="X48" s="3">
        <v>7865.9126535203586</v>
      </c>
      <c r="Y48" s="3">
        <v>5409.5761749445419</v>
      </c>
      <c r="Z48" s="3">
        <v>5595.681743351216</v>
      </c>
      <c r="AA48" s="3">
        <v>7020.7526603908645</v>
      </c>
      <c r="AB48" s="3">
        <v>5665.7514856331181</v>
      </c>
      <c r="AC48" s="4">
        <v>6067.3947821265128</v>
      </c>
    </row>
    <row r="49" spans="1:29" x14ac:dyDescent="0.2">
      <c r="A49" s="2" t="s">
        <v>6</v>
      </c>
      <c r="B49" s="3" t="s">
        <v>7</v>
      </c>
      <c r="C49" s="2">
        <v>48</v>
      </c>
      <c r="D49" s="2" t="s">
        <v>142</v>
      </c>
      <c r="E49" s="2" t="s">
        <v>143</v>
      </c>
      <c r="F49" s="3" t="s">
        <v>144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4"/>
    </row>
    <row r="50" spans="1:29" x14ac:dyDescent="0.2">
      <c r="A50" s="2" t="s">
        <v>6</v>
      </c>
      <c r="B50" s="3" t="s">
        <v>7</v>
      </c>
      <c r="C50" s="2">
        <v>49</v>
      </c>
      <c r="D50" s="2" t="s">
        <v>145</v>
      </c>
      <c r="E50" s="2" t="s">
        <v>146</v>
      </c>
      <c r="F50" s="3" t="s">
        <v>147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4"/>
    </row>
    <row r="51" spans="1:29" x14ac:dyDescent="0.2">
      <c r="A51" s="2"/>
      <c r="B51" s="2"/>
      <c r="C51" s="2"/>
      <c r="D51" s="2"/>
      <c r="E51" s="2"/>
      <c r="F51" s="2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x14ac:dyDescent="0.2">
      <c r="A52" s="2" t="s">
        <v>6</v>
      </c>
      <c r="B52" s="2" t="s">
        <v>7</v>
      </c>
      <c r="C52" s="2">
        <v>991</v>
      </c>
      <c r="D52" s="2" t="s">
        <v>11</v>
      </c>
      <c r="E52" s="2" t="s">
        <v>148</v>
      </c>
      <c r="F52" s="2" t="s">
        <v>149</v>
      </c>
      <c r="G52" s="4">
        <v>2447.39789584441</v>
      </c>
      <c r="H52" s="4">
        <v>2237.3208278256075</v>
      </c>
      <c r="I52" s="4">
        <v>1841.2920702872511</v>
      </c>
      <c r="J52" s="4">
        <v>1718.144634321769</v>
      </c>
      <c r="K52" s="4">
        <v>1683.0192123310055</v>
      </c>
      <c r="L52" s="4">
        <v>1955.2092499863757</v>
      </c>
      <c r="M52" s="4">
        <v>2258.4842992140489</v>
      </c>
      <c r="N52" s="4">
        <v>2356.6310041435272</v>
      </c>
      <c r="O52" s="4">
        <v>2452.5020032666248</v>
      </c>
      <c r="P52" s="4">
        <v>2642.3833206620316</v>
      </c>
      <c r="Q52" s="4">
        <v>2395.1605074904937</v>
      </c>
      <c r="R52" s="4">
        <v>2727.9726815845224</v>
      </c>
      <c r="S52" s="4">
        <v>2476.0501116447294</v>
      </c>
      <c r="T52" s="4">
        <v>3014.1400796042412</v>
      </c>
      <c r="U52" s="4">
        <v>2802.772548216934</v>
      </c>
      <c r="V52" s="4">
        <v>1787.0999755859375</v>
      </c>
      <c r="W52" s="4">
        <v>2515</v>
      </c>
      <c r="X52" s="4">
        <v>3191.82943433015</v>
      </c>
      <c r="Y52" s="4">
        <v>2762.5944282809701</v>
      </c>
      <c r="Z52" s="4">
        <v>3139.2235708587555</v>
      </c>
      <c r="AA52" s="4">
        <v>3543.4202408817318</v>
      </c>
      <c r="AB52" s="4">
        <v>3698.9399405678855</v>
      </c>
      <c r="AC52" s="4">
        <v>4361.5474503982086</v>
      </c>
    </row>
    <row r="53" spans="1:29" x14ac:dyDescent="0.2">
      <c r="A53" s="2" t="s">
        <v>6</v>
      </c>
      <c r="B53" s="2" t="s">
        <v>7</v>
      </c>
      <c r="C53" s="2">
        <v>992</v>
      </c>
      <c r="D53" s="2" t="s">
        <v>11</v>
      </c>
      <c r="E53" s="2" t="s">
        <v>150</v>
      </c>
      <c r="F53" s="2" t="s">
        <v>151</v>
      </c>
      <c r="G53" s="4">
        <v>5918.1822608785351</v>
      </c>
      <c r="H53" s="4">
        <v>5542.2862818883905</v>
      </c>
      <c r="I53" s="4">
        <v>5325.4657810945355</v>
      </c>
      <c r="J53" s="4">
        <v>5108.4858316663649</v>
      </c>
      <c r="K53" s="4">
        <v>4812.0067407762881</v>
      </c>
      <c r="L53" s="4">
        <v>5171.7634601613372</v>
      </c>
      <c r="M53" s="4">
        <v>5017.2697497598756</v>
      </c>
      <c r="N53" s="4">
        <v>5614.6030363085001</v>
      </c>
      <c r="O53" s="4">
        <v>6060.0234877700768</v>
      </c>
      <c r="P53" s="4">
        <v>6630.4856671710113</v>
      </c>
      <c r="Q53" s="4">
        <v>7822.5505738480779</v>
      </c>
      <c r="R53" s="4">
        <v>8933.740962100399</v>
      </c>
      <c r="S53" s="4">
        <v>10341.135375518936</v>
      </c>
      <c r="T53" s="4">
        <v>10356.521534695252</v>
      </c>
      <c r="U53" s="4">
        <v>11214.669574852847</v>
      </c>
      <c r="V53" s="4">
        <v>18804.400390625</v>
      </c>
      <c r="W53" s="4">
        <v>18429.80078125</v>
      </c>
      <c r="X53" s="4">
        <v>11910.179360062912</v>
      </c>
      <c r="Y53" s="4">
        <v>9896.2545275177199</v>
      </c>
      <c r="Z53" s="4">
        <v>9906.8477533228433</v>
      </c>
      <c r="AA53" s="4">
        <v>11355.941344041776</v>
      </c>
      <c r="AB53" s="4">
        <v>12193.527330593444</v>
      </c>
      <c r="AC53" s="4">
        <v>12563.496427300255</v>
      </c>
    </row>
    <row r="54" spans="1:29" x14ac:dyDescent="0.2">
      <c r="A54" s="2" t="s">
        <v>6</v>
      </c>
      <c r="B54" s="2" t="s">
        <v>7</v>
      </c>
      <c r="C54" s="2">
        <v>993</v>
      </c>
      <c r="D54" s="2" t="s">
        <v>11</v>
      </c>
      <c r="E54" s="2" t="s">
        <v>152</v>
      </c>
      <c r="F54" s="2" t="s">
        <v>153</v>
      </c>
      <c r="G54" s="4">
        <v>22892.910520750018</v>
      </c>
      <c r="H54" s="4">
        <v>21736.532152330859</v>
      </c>
      <c r="I54" s="4">
        <v>20800.508561740167</v>
      </c>
      <c r="J54" s="4">
        <v>19129.218658467111</v>
      </c>
      <c r="K54" s="4">
        <v>18002.800546025479</v>
      </c>
      <c r="L54" s="4">
        <v>16528.444472903113</v>
      </c>
      <c r="M54" s="4">
        <v>16129.878011595287</v>
      </c>
      <c r="N54" s="4">
        <v>18534.64823443193</v>
      </c>
      <c r="O54" s="4">
        <v>18838.895289687098</v>
      </c>
      <c r="P54" s="4">
        <v>18384.169779431712</v>
      </c>
      <c r="Q54" s="4">
        <v>17815.595071135289</v>
      </c>
      <c r="R54" s="4">
        <v>18700.684210639225</v>
      </c>
      <c r="S54" s="4">
        <v>18298.802971400881</v>
      </c>
      <c r="T54" s="4">
        <v>19846.153622516576</v>
      </c>
      <c r="U54" s="4">
        <v>25771.424426907499</v>
      </c>
      <c r="V54" s="4">
        <v>29054.099609375</v>
      </c>
      <c r="W54" s="4">
        <v>36518.5</v>
      </c>
      <c r="X54" s="4">
        <v>27082.63263000502</v>
      </c>
      <c r="Y54" s="4">
        <v>25423.019385716332</v>
      </c>
      <c r="Z54" s="4">
        <v>25709.564193148442</v>
      </c>
      <c r="AA54" s="4">
        <v>26437.217531443013</v>
      </c>
      <c r="AB54" s="4">
        <v>27398.420561438008</v>
      </c>
      <c r="AC54" s="4">
        <v>30323.036950409449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4"/>
  <sheetViews>
    <sheetView zoomScale="120" zoomScaleNormal="120" workbookViewId="0">
      <pane xSplit="4" ySplit="1" topLeftCell="R2" activePane="bottomRight" state="frozen"/>
      <selection pane="topRight" activeCell="E1" sqref="E1"/>
      <selection pane="bottomLeft" activeCell="A2" sqref="A2"/>
      <selection pane="bottomRight" sqref="A1:XFD18"/>
    </sheetView>
  </sheetViews>
  <sheetFormatPr defaultRowHeight="14.25" x14ac:dyDescent="0.2"/>
  <cols>
    <col min="4" max="4" width="25.875" customWidth="1"/>
    <col min="26" max="27" width="9" style="6"/>
    <col min="29" max="29" width="10" customWidth="1"/>
    <col min="30" max="30" width="8.25" customWidth="1"/>
    <col min="31" max="31" width="9.375" customWidth="1"/>
  </cols>
  <sheetData>
    <row r="1" spans="1:31" x14ac:dyDescent="0.2">
      <c r="A1" s="1" t="s">
        <v>3</v>
      </c>
      <c r="B1" s="1" t="s">
        <v>4</v>
      </c>
      <c r="C1" s="1" t="s">
        <v>5</v>
      </c>
      <c r="D1" s="1">
        <v>1995</v>
      </c>
      <c r="E1" s="1">
        <v>1996</v>
      </c>
      <c r="F1" s="1">
        <v>1997</v>
      </c>
      <c r="G1" s="1">
        <v>1998</v>
      </c>
      <c r="H1" s="1">
        <v>1999</v>
      </c>
      <c r="I1" s="1">
        <v>2000</v>
      </c>
      <c r="J1" s="1">
        <v>2001</v>
      </c>
      <c r="K1" s="1">
        <v>2002</v>
      </c>
      <c r="L1" s="1">
        <v>2003</v>
      </c>
      <c r="M1" s="1">
        <v>2004</v>
      </c>
      <c r="N1" s="1">
        <v>2005</v>
      </c>
      <c r="O1" s="1">
        <v>2006</v>
      </c>
      <c r="P1" s="1">
        <v>2007</v>
      </c>
      <c r="Q1" s="1">
        <v>2008</v>
      </c>
      <c r="R1" s="1">
        <v>2009</v>
      </c>
      <c r="S1" s="1">
        <v>2010</v>
      </c>
      <c r="T1" s="1">
        <v>2011</v>
      </c>
      <c r="U1" s="1">
        <v>2012</v>
      </c>
      <c r="V1" s="1">
        <v>2013</v>
      </c>
      <c r="W1" s="1">
        <v>2014</v>
      </c>
      <c r="X1" s="1">
        <v>2015</v>
      </c>
      <c r="AC1" t="s">
        <v>157</v>
      </c>
    </row>
    <row r="2" spans="1:31" x14ac:dyDescent="0.2">
      <c r="A2" s="2" t="s">
        <v>8</v>
      </c>
      <c r="B2" s="2" t="s">
        <v>9</v>
      </c>
      <c r="C2" s="3" t="s">
        <v>10</v>
      </c>
      <c r="D2" s="3"/>
      <c r="E2" s="5">
        <f>Sheet1!H2/Sheet1!G2-1</f>
        <v>3.5776128756701109E-2</v>
      </c>
      <c r="F2" s="5">
        <f>Sheet1!I2/Sheet1!H2-1</f>
        <v>-6.2611889712647417E-2</v>
      </c>
      <c r="G2" s="5">
        <f>Sheet1!J2/Sheet1!I2-1</f>
        <v>-5.4338483469948184E-2</v>
      </c>
      <c r="H2" s="5">
        <f>Sheet1!K2/Sheet1!J2-1</f>
        <v>5.7918470688700374E-3</v>
      </c>
      <c r="I2" s="5">
        <f>Sheet1!L2/Sheet1!K2-1</f>
        <v>2.7198980417543206E-2</v>
      </c>
      <c r="J2" s="5">
        <f>Sheet1!M2/Sheet1!L2-1</f>
        <v>5.7625160350892823E-2</v>
      </c>
      <c r="K2" s="5">
        <f>Sheet1!N2/Sheet1!M2-1</f>
        <v>5.1060377068112173E-2</v>
      </c>
      <c r="L2" s="5">
        <f>Sheet1!O2/Sheet1!N2-1</f>
        <v>5.4257367341724372E-2</v>
      </c>
      <c r="M2" s="5">
        <f>Sheet1!P2/Sheet1!O2-1</f>
        <v>8.3488308072795281E-2</v>
      </c>
      <c r="N2" s="5">
        <f>Sheet1!Q2/Sheet1!P2-1</f>
        <v>3.5869557119400319E-2</v>
      </c>
      <c r="O2" s="5">
        <f>Sheet1!R2/Sheet1!Q2-1</f>
        <v>8.0297706784399958E-2</v>
      </c>
      <c r="P2" s="5">
        <f>Sheet1!S2/Sheet1!R2-1</f>
        <v>7.2215599913248552E-2</v>
      </c>
      <c r="Q2" s="5">
        <f>Sheet1!T2/Sheet1!S2-1</f>
        <v>8.5667495814316208E-2</v>
      </c>
      <c r="R2" s="5">
        <f>Sheet1!U2/Sheet1!T2-1</f>
        <v>-5.2573105155780286E-2</v>
      </c>
      <c r="S2" s="5">
        <f>Sheet1!V2/Sheet1!U2-1</f>
        <v>-3.6109884278876181E-2</v>
      </c>
      <c r="T2" s="5">
        <f>Sheet1!W2/Sheet1!V2-1</f>
        <v>1.4943911276294131E-2</v>
      </c>
      <c r="U2" s="5">
        <f>Sheet1!X2/Sheet1!W2-1</f>
        <v>2.1871863473981845E-2</v>
      </c>
      <c r="V2" s="5">
        <f>Sheet1!Y2/Sheet1!X2-1</f>
        <v>4.1118735288537156E-2</v>
      </c>
      <c r="W2" s="5">
        <f>Sheet1!Z2/Sheet1!Y2-1</f>
        <v>3.4539682313135645E-2</v>
      </c>
      <c r="X2" s="5">
        <f>Sheet1!AA2/Sheet1!Z2-1</f>
        <v>3.4549645745476365E-2</v>
      </c>
      <c r="Z2" s="6" t="s">
        <v>154</v>
      </c>
      <c r="AA2" s="6" t="s">
        <v>155</v>
      </c>
      <c r="AC2" s="6" t="s">
        <v>154</v>
      </c>
      <c r="AE2" s="6"/>
    </row>
    <row r="3" spans="1:31" x14ac:dyDescent="0.2">
      <c r="A3" s="2" t="s">
        <v>11</v>
      </c>
      <c r="B3" s="2" t="s">
        <v>12</v>
      </c>
      <c r="C3" s="3" t="s">
        <v>13</v>
      </c>
      <c r="D3" s="3"/>
      <c r="E3" s="5">
        <f>Sheet1!H3/Sheet1!G3-1</f>
        <v>3.5776128756701109E-2</v>
      </c>
      <c r="F3" s="5">
        <f>Sheet1!I3/Sheet1!H3-1</f>
        <v>-6.2611889712647528E-2</v>
      </c>
      <c r="G3" s="5">
        <f>Sheet1!J3/Sheet1!I3-1</f>
        <v>-5.4338483469948073E-2</v>
      </c>
      <c r="H3" s="5">
        <f>Sheet1!K3/Sheet1!J3-1</f>
        <v>5.7918470688698154E-3</v>
      </c>
      <c r="I3" s="5">
        <f>Sheet1!L3/Sheet1!K3-1</f>
        <v>2.7198980417543206E-2</v>
      </c>
      <c r="J3" s="5">
        <f>Sheet1!M3/Sheet1!L3-1</f>
        <v>5.7625160350892601E-2</v>
      </c>
      <c r="K3" s="5">
        <f>Sheet1!N3/Sheet1!M3-1</f>
        <v>5.1060377068112173E-2</v>
      </c>
      <c r="L3" s="5">
        <f>Sheet1!O3/Sheet1!N3-1</f>
        <v>5.4257367341724372E-2</v>
      </c>
      <c r="M3" s="5">
        <f>Sheet1!P3/Sheet1!O3-1</f>
        <v>8.3488308072795059E-2</v>
      </c>
      <c r="N3" s="5">
        <f>Sheet1!Q3/Sheet1!P3-1</f>
        <v>3.5869616937605375E-2</v>
      </c>
      <c r="O3" s="5">
        <f>Sheet1!R3/Sheet1!Q3-1</f>
        <v>8.0297317326111006E-2</v>
      </c>
      <c r="P3" s="5">
        <f>Sheet1!S3/Sheet1!R3-1</f>
        <v>7.2216580008721998E-2</v>
      </c>
      <c r="Q3" s="5">
        <f>Sheet1!T3/Sheet1!S3-1</f>
        <v>8.5667495814316208E-2</v>
      </c>
      <c r="R3" s="5">
        <f>Sheet1!U3/Sheet1!T3-1</f>
        <v>-5.2573105155780286E-2</v>
      </c>
      <c r="S3" s="5">
        <f>Sheet1!V3/Sheet1!U3-1</f>
        <v>-3.6109884278876181E-2</v>
      </c>
      <c r="T3" s="5">
        <f>Sheet1!W3/Sheet1!V3-1</f>
        <v>1.4943911276294353E-2</v>
      </c>
      <c r="U3" s="5">
        <f>Sheet1!X3/Sheet1!W3-1</f>
        <v>2.1871863473981845E-2</v>
      </c>
      <c r="V3" s="5">
        <f>Sheet1!Y3/Sheet1!X3-1</f>
        <v>4.1118735288537156E-2</v>
      </c>
      <c r="W3" s="5">
        <f>Sheet1!Z3/Sheet1!Y3-1</f>
        <v>3.4539682313135645E-2</v>
      </c>
      <c r="X3" s="5">
        <f>Sheet1!AA3/Sheet1!Z3-1</f>
        <v>3.4549645745476365E-2</v>
      </c>
      <c r="Z3" s="7">
        <f>AVERAGE(E3:M3)</f>
        <v>2.2027532877115858E-2</v>
      </c>
      <c r="AA3" s="7">
        <f>AVERAGE(N3:X3)</f>
        <v>3.0217441704502135E-2</v>
      </c>
    </row>
    <row r="4" spans="1:31" x14ac:dyDescent="0.2">
      <c r="A4" s="2" t="s">
        <v>11</v>
      </c>
      <c r="B4" s="2" t="s">
        <v>14</v>
      </c>
      <c r="C4" s="3" t="s">
        <v>15</v>
      </c>
      <c r="D4" s="3"/>
      <c r="E4" s="5">
        <f>Sheet1!H4/Sheet1!G4-1</f>
        <v>3.9229589854099745E-2</v>
      </c>
      <c r="F4" s="5">
        <f>Sheet1!I4/Sheet1!H4-1</f>
        <v>-5.9329200987431996E-2</v>
      </c>
      <c r="G4" s="5">
        <f>Sheet1!J4/Sheet1!I4-1</f>
        <v>-5.9664795383786107E-2</v>
      </c>
      <c r="H4" s="5">
        <f>Sheet1!K4/Sheet1!J4-1</f>
        <v>-2.8780515358740599E-3</v>
      </c>
      <c r="I4" s="5">
        <f>Sheet1!L4/Sheet1!K4-1</f>
        <v>1.7347078896136958E-2</v>
      </c>
      <c r="J4" s="5">
        <f>Sheet1!M4/Sheet1!L4-1</f>
        <v>7.4952549150059999E-2</v>
      </c>
      <c r="K4" s="5">
        <f>Sheet1!N4/Sheet1!M4-1</f>
        <v>3.9270882867438184E-2</v>
      </c>
      <c r="L4" s="5">
        <f>Sheet1!O4/Sheet1!N4-1</f>
        <v>5.9662380875982857E-2</v>
      </c>
      <c r="M4" s="5">
        <f>Sheet1!P4/Sheet1!O4-1</f>
        <v>0.10688008141165173</v>
      </c>
      <c r="N4" s="5">
        <f>Sheet1!Q4/Sheet1!P4-1</f>
        <v>2.9244231614076854E-2</v>
      </c>
      <c r="O4" s="5">
        <f>Sheet1!R4/Sheet1!Q4-1</f>
        <v>0.11143282316493086</v>
      </c>
      <c r="P4" s="5">
        <f>Sheet1!S4/Sheet1!R4-1</f>
        <v>5.4536726654041301E-2</v>
      </c>
      <c r="Q4" s="5">
        <f>Sheet1!T4/Sheet1!S4-1</f>
        <v>0.13311359209588458</v>
      </c>
      <c r="R4" s="5">
        <f>Sheet1!U4/Sheet1!T4-1</f>
        <v>-5.4835668923830627E-2</v>
      </c>
      <c r="S4" s="5">
        <f>Sheet1!V4/Sheet1!U4-1</f>
        <v>-3.9655752738691596E-2</v>
      </c>
      <c r="T4" s="5">
        <f>Sheet1!W4/Sheet1!V4-1</f>
        <v>3.311655148231174E-2</v>
      </c>
      <c r="U4" s="5">
        <f>Sheet1!X4/Sheet1!W4-1</f>
        <v>1.6353266399189215E-2</v>
      </c>
      <c r="V4" s="5">
        <f>Sheet1!Y4/Sheet1!X4-1</f>
        <v>5.1146741463693912E-2</v>
      </c>
      <c r="W4" s="5">
        <f>Sheet1!Z4/Sheet1!Y4-1</f>
        <v>3.5219219436278149E-2</v>
      </c>
      <c r="X4" s="5">
        <f>Sheet1!AA4/Sheet1!Z4-1</f>
        <v>5.1148742017469884E-2</v>
      </c>
      <c r="Z4" s="7" t="s">
        <v>156</v>
      </c>
      <c r="AA4" s="7" t="s">
        <v>156</v>
      </c>
    </row>
    <row r="5" spans="1:31" x14ac:dyDescent="0.2">
      <c r="A5" s="2" t="s">
        <v>16</v>
      </c>
      <c r="B5" s="2" t="s">
        <v>17</v>
      </c>
      <c r="C5" s="3" t="s">
        <v>18</v>
      </c>
      <c r="D5" s="3"/>
      <c r="E5" s="5">
        <f>Sheet1!H5/Sheet1!G5-1</f>
        <v>-2.9588401492714134E-2</v>
      </c>
      <c r="F5" s="5">
        <f>Sheet1!I5/Sheet1!H5-1</f>
        <v>-9.0124106750066879E-4</v>
      </c>
      <c r="G5" s="5">
        <f>Sheet1!J5/Sheet1!I5-1</f>
        <v>-0.11464216002003336</v>
      </c>
      <c r="H5" s="5">
        <f>Sheet1!K5/Sheet1!J5-1</f>
        <v>2.1347364464906482E-2</v>
      </c>
      <c r="I5" s="5">
        <f>Sheet1!L5/Sheet1!K5-1</f>
        <v>-0.17143266886562447</v>
      </c>
      <c r="J5" s="5">
        <f>Sheet1!M5/Sheet1!L5-1</f>
        <v>0.2817643740884257</v>
      </c>
      <c r="K5" s="5">
        <f>Sheet1!N5/Sheet1!M5-1</f>
        <v>-5.7292780099115759E-2</v>
      </c>
      <c r="L5" s="5">
        <f>Sheet1!O5/Sheet1!N5-1</f>
        <v>5.3157502748530927E-2</v>
      </c>
      <c r="M5" s="5">
        <f>Sheet1!P5/Sheet1!O5-1</f>
        <v>0.1866264322575002</v>
      </c>
      <c r="N5" s="5">
        <f>Sheet1!Q5/Sheet1!P5-1</f>
        <v>-0.17140146032358716</v>
      </c>
      <c r="O5" s="5">
        <f>Sheet1!R5/Sheet1!Q5-1</f>
        <v>3.3594183252202869E-2</v>
      </c>
      <c r="P5" s="5">
        <f>Sheet1!S5/Sheet1!R5-1</f>
        <v>-0.26807475102058065</v>
      </c>
      <c r="Q5" s="5">
        <f>Sheet1!T5/Sheet1!S5-1</f>
        <v>0.23440213864828885</v>
      </c>
      <c r="R5" s="5">
        <f>Sheet1!U5/Sheet1!T5-1</f>
        <v>-2.043796378013174E-2</v>
      </c>
      <c r="S5" s="5">
        <f>Sheet1!V5/Sheet1!U5-1</f>
        <v>-6.7500062505895797E-2</v>
      </c>
      <c r="T5" s="5">
        <f>Sheet1!W5/Sheet1!V5-1</f>
        <v>0.2435487783920729</v>
      </c>
      <c r="U5" s="5">
        <f>Sheet1!X5/Sheet1!W5-1</f>
        <v>-0.2574388433932997</v>
      </c>
      <c r="V5" s="5">
        <f>Sheet1!Y5/Sheet1!X5-1</f>
        <v>0.33116790465163071</v>
      </c>
      <c r="W5" s="5">
        <f>Sheet1!Z5/Sheet1!Y5-1</f>
        <v>5.0009973321792689E-2</v>
      </c>
      <c r="X5" s="5">
        <f>Sheet1!AA5/Sheet1!Z5-1</f>
        <v>-0.1110600632533939</v>
      </c>
      <c r="Z5" s="7">
        <f t="shared" ref="Z5:Z49" si="0">AVERAGE(E5:M5)</f>
        <v>1.8782046890486102E-2</v>
      </c>
      <c r="AA5" s="7">
        <f t="shared" ref="AA5:AA49" si="1">AVERAGE(N5:X5)</f>
        <v>-2.9001509190008554E-4</v>
      </c>
      <c r="AC5" s="8">
        <f>Z5/$Z$3</f>
        <v>0.85266230200471282</v>
      </c>
      <c r="AD5" s="8">
        <f>AA5/$AA$3</f>
        <v>-9.5976057383069541E-3</v>
      </c>
      <c r="AE5" s="8"/>
    </row>
    <row r="6" spans="1:31" x14ac:dyDescent="0.2">
      <c r="A6" s="2" t="s">
        <v>19</v>
      </c>
      <c r="B6" s="2" t="s">
        <v>20</v>
      </c>
      <c r="C6" s="3" t="s">
        <v>21</v>
      </c>
      <c r="D6" s="3"/>
      <c r="E6" s="5">
        <f>Sheet1!H6/Sheet1!G6-1</f>
        <v>-5.0702796701680874E-2</v>
      </c>
      <c r="F6" s="5">
        <f>Sheet1!I6/Sheet1!H6-1</f>
        <v>-0.10928364560124704</v>
      </c>
      <c r="G6" s="5">
        <f>Sheet1!J6/Sheet1!I6-1</f>
        <v>-9.3806390652335758E-2</v>
      </c>
      <c r="H6" s="5">
        <f>Sheet1!K6/Sheet1!J6-1</f>
        <v>3.3874791920785796E-2</v>
      </c>
      <c r="I6" s="5">
        <f>Sheet1!L6/Sheet1!K6-1</f>
        <v>3.7933128883870681E-2</v>
      </c>
      <c r="J6" s="5">
        <f>Sheet1!M6/Sheet1!L6-1</f>
        <v>3.4366348277513836E-2</v>
      </c>
      <c r="K6" s="5">
        <f>Sheet1!N6/Sheet1!M6-1</f>
        <v>-6.9242164248603966E-2</v>
      </c>
      <c r="L6" s="5">
        <f>Sheet1!O6/Sheet1!N6-1</f>
        <v>8.2880926529136367E-3</v>
      </c>
      <c r="M6" s="5">
        <f>Sheet1!P6/Sheet1!O6-1</f>
        <v>3.9670605084138888E-2</v>
      </c>
      <c r="N6" s="5">
        <f>Sheet1!Q6/Sheet1!P6-1</f>
        <v>3.2973497259667361E-3</v>
      </c>
      <c r="O6" s="5">
        <f>Sheet1!R6/Sheet1!Q6-1</f>
        <v>2.1577703022882311E-2</v>
      </c>
      <c r="P6" s="5">
        <f>Sheet1!S6/Sheet1!R6-1</f>
        <v>-6.4313294173105495E-2</v>
      </c>
      <c r="Q6" s="5">
        <f>Sheet1!T6/Sheet1!S6-1</f>
        <v>-0.10307800509351572</v>
      </c>
      <c r="R6" s="5">
        <f>Sheet1!U6/Sheet1!T6-1</f>
        <v>0.23431728481590208</v>
      </c>
      <c r="S6" s="5">
        <f>Sheet1!V6/Sheet1!U6-1</f>
        <v>5.5878541718828112E-2</v>
      </c>
      <c r="T6" s="5">
        <f>Sheet1!W6/Sheet1!V6-1</f>
        <v>-0.57673671926700498</v>
      </c>
      <c r="U6" s="5">
        <f>Sheet1!X6/Sheet1!W6-1</f>
        <v>0.55547629662654163</v>
      </c>
      <c r="V6" s="5">
        <f>Sheet1!Y6/Sheet1!X6-1</f>
        <v>-0.25644215205271015</v>
      </c>
      <c r="W6" s="5">
        <f>Sheet1!Z6/Sheet1!Y6-1</f>
        <v>-0.35092155662373015</v>
      </c>
      <c r="X6" s="5">
        <f>Sheet1!AA6/Sheet1!Z6-1</f>
        <v>0.40339333130534905</v>
      </c>
      <c r="Z6" s="7">
        <f t="shared" si="0"/>
        <v>-1.8766892264960533E-2</v>
      </c>
      <c r="AA6" s="7">
        <f t="shared" si="1"/>
        <v>-7.0501109085996886E-3</v>
      </c>
      <c r="AC6" s="8">
        <f t="shared" ref="AC6:AC49" si="2">Z6/$Z$3</f>
        <v>-0.85197431640005561</v>
      </c>
      <c r="AD6" s="8">
        <f t="shared" ref="AD6:AD48" si="3">AA6/$AA$3</f>
        <v>-0.23331263372799968</v>
      </c>
      <c r="AE6" s="8"/>
    </row>
    <row r="7" spans="1:31" x14ac:dyDescent="0.2">
      <c r="A7" s="2" t="s">
        <v>8</v>
      </c>
      <c r="B7" s="2" t="s">
        <v>22</v>
      </c>
      <c r="C7" s="3" t="s">
        <v>23</v>
      </c>
      <c r="D7" s="3"/>
      <c r="E7" s="5">
        <f>Sheet1!H7/Sheet1!G7-1</f>
        <v>7.338690475350429E-2</v>
      </c>
      <c r="F7" s="5">
        <f>Sheet1!I7/Sheet1!H7-1</f>
        <v>-7.0942711750764498E-2</v>
      </c>
      <c r="G7" s="5">
        <f>Sheet1!J7/Sheet1!I7-1</f>
        <v>-6.6285568319348509E-2</v>
      </c>
      <c r="H7" s="5">
        <f>Sheet1!K7/Sheet1!J7-1</f>
        <v>-1.9604387709592386E-2</v>
      </c>
      <c r="I7" s="5">
        <f>Sheet1!L7/Sheet1!K7-1</f>
        <v>8.3699906086051712E-2</v>
      </c>
      <c r="J7" s="5">
        <f>Sheet1!M7/Sheet1!L7-1</f>
        <v>0.10445753758314757</v>
      </c>
      <c r="K7" s="5">
        <f>Sheet1!N7/Sheet1!M7-1</f>
        <v>6.0022049863639015E-2</v>
      </c>
      <c r="L7" s="5">
        <f>Sheet1!O7/Sheet1!N7-1</f>
        <v>5.672504914085974E-2</v>
      </c>
      <c r="M7" s="5">
        <f>Sheet1!P7/Sheet1!O7-1</f>
        <v>9.1055556125017478E-2</v>
      </c>
      <c r="N7" s="5">
        <f>Sheet1!Q7/Sheet1!P7-1</f>
        <v>3.6502559002170587E-2</v>
      </c>
      <c r="O7" s="5">
        <f>Sheet1!R7/Sheet1!Q7-1</f>
        <v>8.1925242376312379E-2</v>
      </c>
      <c r="P7" s="5">
        <f>Sheet1!S7/Sheet1!R7-1</f>
        <v>7.1617688739569196E-3</v>
      </c>
      <c r="Q7" s="5">
        <f>Sheet1!T7/Sheet1!S7-1</f>
        <v>0.16072885312572804</v>
      </c>
      <c r="R7" s="5">
        <f>Sheet1!U7/Sheet1!T7-1</f>
        <v>-6.6201777940135154E-2</v>
      </c>
      <c r="S7" s="5">
        <f>Sheet1!V7/Sheet1!U7-1</f>
        <v>1.5560863987273521E-2</v>
      </c>
      <c r="T7" s="5">
        <f>Sheet1!W7/Sheet1!V7-1</f>
        <v>7.2584797745342211E-2</v>
      </c>
      <c r="U7" s="5">
        <f>Sheet1!X7/Sheet1!W7-1</f>
        <v>-0.1438671771687895</v>
      </c>
      <c r="V7" s="5">
        <f>Sheet1!Y7/Sheet1!X7-1</f>
        <v>7.8940239781988941E-2</v>
      </c>
      <c r="W7" s="5">
        <f>Sheet1!Z7/Sheet1!Y7-1</f>
        <v>6.4628052987230733E-2</v>
      </c>
      <c r="X7" s="5">
        <f>Sheet1!AA7/Sheet1!Z7-1</f>
        <v>4.4836633996993447E-2</v>
      </c>
      <c r="Z7" s="7">
        <f t="shared" si="0"/>
        <v>3.4723815085834935E-2</v>
      </c>
      <c r="AA7" s="7">
        <f t="shared" si="1"/>
        <v>3.20727324334611E-2</v>
      </c>
      <c r="AC7" s="8">
        <f t="shared" si="2"/>
        <v>1.5763823974090667</v>
      </c>
      <c r="AD7" s="8">
        <f t="shared" si="3"/>
        <v>1.0613980080478667</v>
      </c>
      <c r="AE7" s="8"/>
    </row>
    <row r="8" spans="1:31" x14ac:dyDescent="0.2">
      <c r="A8" s="2" t="s">
        <v>24</v>
      </c>
      <c r="B8" s="2" t="s">
        <v>25</v>
      </c>
      <c r="C8" s="3" t="s">
        <v>26</v>
      </c>
      <c r="D8" s="3"/>
      <c r="E8" s="5">
        <f>Sheet1!H8/Sheet1!G8-1</f>
        <v>0.16635280836755095</v>
      </c>
      <c r="F8" s="5">
        <f>Sheet1!I8/Sheet1!H8-1</f>
        <v>-6.3647490820073593E-2</v>
      </c>
      <c r="G8" s="5">
        <f>Sheet1!J8/Sheet1!I8-1</f>
        <v>-4.6625679479795235E-2</v>
      </c>
      <c r="H8" s="5">
        <f>Sheet1!K8/Sheet1!J8-1</f>
        <v>5.4668794892258621E-3</v>
      </c>
      <c r="I8" s="5">
        <f>Sheet1!L8/Sheet1!K8-1</f>
        <v>6.4173008013859389E-2</v>
      </c>
      <c r="J8" s="5">
        <f>Sheet1!M8/Sheet1!L8-1</f>
        <v>0.20528142999669341</v>
      </c>
      <c r="K8" s="5">
        <f>Sheet1!N8/Sheet1!M8-1</f>
        <v>3.2069802380677137E-2</v>
      </c>
      <c r="L8" s="5">
        <f>Sheet1!O8/Sheet1!N8-1</f>
        <v>0.10630243182802346</v>
      </c>
      <c r="M8" s="5">
        <f>Sheet1!P8/Sheet1!O8-1</f>
        <v>7.9277800574476753E-2</v>
      </c>
      <c r="N8" s="5">
        <f>Sheet1!Q8/Sheet1!P8-1</f>
        <v>1.8879887978306087E-2</v>
      </c>
      <c r="O8" s="5">
        <f>Sheet1!R8/Sheet1!Q8-1</f>
        <v>7.6518902817271472E-2</v>
      </c>
      <c r="P8" s="5">
        <f>Sheet1!S8/Sheet1!R8-1</f>
        <v>-2.1215508034671982E-2</v>
      </c>
      <c r="Q8" s="5">
        <f>Sheet1!T8/Sheet1!S8-1</f>
        <v>0.28156203464221341</v>
      </c>
      <c r="R8" s="5">
        <f>Sheet1!U8/Sheet1!T8-1</f>
        <v>-0.1817556224593142</v>
      </c>
      <c r="S8" s="5">
        <f>Sheet1!V8/Sheet1!U8-1</f>
        <v>5.3775514760683318E-3</v>
      </c>
      <c r="T8" s="5">
        <f>Sheet1!W8/Sheet1!V8-1</f>
        <v>-1.4548849915034578E-2</v>
      </c>
      <c r="U8" s="5">
        <f>Sheet1!X8/Sheet1!W8-1</f>
        <v>-5.1817658268018651E-2</v>
      </c>
      <c r="V8" s="5">
        <f>Sheet1!Y8/Sheet1!X8-1</f>
        <v>7.8830690373217882E-2</v>
      </c>
      <c r="W8" s="5">
        <f>Sheet1!Z8/Sheet1!Y8-1</f>
        <v>-1.9094736648148536E-2</v>
      </c>
      <c r="X8" s="5">
        <f>Sheet1!AA8/Sheet1!Z8-1</f>
        <v>5.5296007140921644E-2</v>
      </c>
      <c r="Z8" s="7">
        <f t="shared" si="0"/>
        <v>6.0961221150070903E-2</v>
      </c>
      <c r="AA8" s="7">
        <f t="shared" si="1"/>
        <v>2.0730245372982806E-2</v>
      </c>
      <c r="AC8" s="8">
        <f t="shared" si="2"/>
        <v>2.7675010855801645</v>
      </c>
      <c r="AD8" s="8">
        <f t="shared" si="3"/>
        <v>0.68603575298348896</v>
      </c>
      <c r="AE8" s="8"/>
    </row>
    <row r="9" spans="1:31" x14ac:dyDescent="0.2">
      <c r="A9" s="11" t="s">
        <v>27</v>
      </c>
      <c r="B9" s="11" t="s">
        <v>28</v>
      </c>
      <c r="C9" s="12" t="s">
        <v>29</v>
      </c>
      <c r="D9" s="12"/>
      <c r="E9" s="5">
        <f>Sheet1!H9/Sheet1!G9-1</f>
        <v>0.20227376912317996</v>
      </c>
      <c r="F9" s="5">
        <f>Sheet1!I9/Sheet1!H9-1</f>
        <v>-2.7627334425199157E-2</v>
      </c>
      <c r="G9" s="5">
        <f>Sheet1!J9/Sheet1!I9-1</f>
        <v>-0.10304771210759145</v>
      </c>
      <c r="H9" s="5">
        <f>Sheet1!K9/Sheet1!J9-1</f>
        <v>3.4965006917859531E-2</v>
      </c>
      <c r="I9" s="5">
        <f>Sheet1!L9/Sheet1!K9-1</f>
        <v>0.15248580138546441</v>
      </c>
      <c r="J9" s="5">
        <f>Sheet1!M9/Sheet1!L9-1</f>
        <v>0.16723884664348221</v>
      </c>
      <c r="K9" s="5">
        <f>Sheet1!N9/Sheet1!M9-1</f>
        <v>7.1405996274448214E-2</v>
      </c>
      <c r="L9" s="5">
        <f>Sheet1!O9/Sheet1!N9-1</f>
        <v>2.8333032154418181E-2</v>
      </c>
      <c r="M9" s="5">
        <f>Sheet1!P9/Sheet1!O9-1</f>
        <v>1.5582786462466691E-2</v>
      </c>
      <c r="N9" s="5">
        <f>Sheet1!Q9/Sheet1!P9-1</f>
        <v>-4.9866132397707652E-2</v>
      </c>
      <c r="O9" s="5">
        <f>Sheet1!R9/Sheet1!Q9-1</f>
        <v>-1.5953354330432989E-2</v>
      </c>
      <c r="P9" s="5">
        <f>Sheet1!S9/Sheet1!R9-1</f>
        <v>-4.6712717666801851E-2</v>
      </c>
      <c r="Q9" s="5">
        <f>Sheet1!T9/Sheet1!S9-1</f>
        <v>1.8863541687921259E-2</v>
      </c>
      <c r="R9" s="5">
        <f>Sheet1!U9/Sheet1!T9-1</f>
        <v>-0.24652428569900431</v>
      </c>
      <c r="S9" s="5">
        <f>Sheet1!V9/Sheet1!U9-1</f>
        <v>0.14405973666154548</v>
      </c>
      <c r="T9" s="5">
        <f>Sheet1!W9/Sheet1!V9-1</f>
        <v>0.19110531220876048</v>
      </c>
      <c r="U9" s="5">
        <f>Sheet1!X9/Sheet1!W9-1</f>
        <v>-0.27972023103554422</v>
      </c>
      <c r="V9" s="5">
        <f>Sheet1!Y9/Sheet1!X9-1</f>
        <v>2.4784439824999227E-2</v>
      </c>
      <c r="W9" s="5">
        <f>Sheet1!Z9/Sheet1!Y9-1</f>
        <v>-0.14807214850668726</v>
      </c>
      <c r="X9" s="5">
        <f>Sheet1!AA9/Sheet1!Z9-1</f>
        <v>-8.7364097281897535E-2</v>
      </c>
      <c r="Z9" s="7">
        <f t="shared" si="0"/>
        <v>6.0178910269836509E-2</v>
      </c>
      <c r="AA9" s="7">
        <f t="shared" si="1"/>
        <v>-4.5036357866804488E-2</v>
      </c>
      <c r="AC9" s="10">
        <f t="shared" si="2"/>
        <v>2.7319859471123826</v>
      </c>
      <c r="AD9" s="10">
        <f t="shared" si="3"/>
        <v>-1.4904093571923551</v>
      </c>
      <c r="AE9" s="8"/>
    </row>
    <row r="10" spans="1:31" x14ac:dyDescent="0.2">
      <c r="A10" s="11" t="s">
        <v>30</v>
      </c>
      <c r="B10" s="11" t="s">
        <v>31</v>
      </c>
      <c r="C10" s="12" t="s">
        <v>32</v>
      </c>
      <c r="D10" s="12"/>
      <c r="E10" s="5">
        <f>Sheet1!H10/Sheet1!G10-1</f>
        <v>0.22552253168317971</v>
      </c>
      <c r="F10" s="5">
        <f>Sheet1!I10/Sheet1!H10-1</f>
        <v>-0.12279766512017654</v>
      </c>
      <c r="G10" s="5">
        <f>Sheet1!J10/Sheet1!I10-1</f>
        <v>-8.6817637707250817E-2</v>
      </c>
      <c r="H10" s="5">
        <f>Sheet1!K10/Sheet1!J10-1</f>
        <v>0.16640147105967174</v>
      </c>
      <c r="I10" s="5">
        <f>Sheet1!L10/Sheet1!K10-1</f>
        <v>0.2055571291350784</v>
      </c>
      <c r="J10" s="5">
        <f>Sheet1!M10/Sheet1!L10-1</f>
        <v>0.15696044583471136</v>
      </c>
      <c r="K10" s="5">
        <f>Sheet1!N10/Sheet1!M10-1</f>
        <v>0.10396667246646341</v>
      </c>
      <c r="L10" s="5">
        <f>Sheet1!O10/Sheet1!N10-1</f>
        <v>3.4358291099956029E-2</v>
      </c>
      <c r="M10" s="5">
        <f>Sheet1!P10/Sheet1!O10-1</f>
        <v>0.14505189812582264</v>
      </c>
      <c r="N10" s="5">
        <f>Sheet1!Q10/Sheet1!P10-1</f>
        <v>4.7331554661998787E-2</v>
      </c>
      <c r="O10" s="5">
        <f>Sheet1!R10/Sheet1!Q10-1</f>
        <v>6.6374719445591479E-2</v>
      </c>
      <c r="P10" s="5">
        <f>Sheet1!S10/Sheet1!R10-1</f>
        <v>9.612975837018678E-2</v>
      </c>
      <c r="Q10" s="5">
        <f>Sheet1!T10/Sheet1!S10-1</f>
        <v>0.11984736956509523</v>
      </c>
      <c r="R10" s="5">
        <f>Sheet1!U10/Sheet1!T10-1</f>
        <v>8.794334144093785E-2</v>
      </c>
      <c r="S10" s="5">
        <f>Sheet1!V10/Sheet1!U10-1</f>
        <v>0.11343101577245096</v>
      </c>
      <c r="T10" s="5">
        <f>Sheet1!W10/Sheet1!V10-1</f>
        <v>-5.9078062567001322E-2</v>
      </c>
      <c r="U10" s="5">
        <f>Sheet1!X10/Sheet1!W10-1</f>
        <v>-0.20714281867373818</v>
      </c>
      <c r="V10" s="5">
        <f>Sheet1!Y10/Sheet1!X10-1</f>
        <v>-8.3081217006111263E-3</v>
      </c>
      <c r="W10" s="5">
        <f>Sheet1!Z10/Sheet1!Y10-1</f>
        <v>-0.17567890183980683</v>
      </c>
      <c r="X10" s="5">
        <f>Sheet1!AA10/Sheet1!Z10-1</f>
        <v>-3.3729202444891637E-2</v>
      </c>
      <c r="Z10" s="7">
        <f t="shared" si="0"/>
        <v>9.2022570730828437E-2</v>
      </c>
      <c r="AA10" s="7">
        <f t="shared" si="1"/>
        <v>4.2836956391101803E-3</v>
      </c>
      <c r="AC10" s="10">
        <f t="shared" si="2"/>
        <v>4.1776158612129271</v>
      </c>
      <c r="AD10" s="10">
        <f t="shared" si="3"/>
        <v>0.14176235304764226</v>
      </c>
      <c r="AE10" s="8"/>
    </row>
    <row r="11" spans="1:31" x14ac:dyDescent="0.2">
      <c r="A11" s="2" t="s">
        <v>33</v>
      </c>
      <c r="B11" s="2" t="s">
        <v>34</v>
      </c>
      <c r="C11" s="3" t="s">
        <v>35</v>
      </c>
      <c r="D11" s="3"/>
      <c r="E11" s="5">
        <f>Sheet1!H11/Sheet1!G11-1</f>
        <v>-0.13929614916921251</v>
      </c>
      <c r="F11" s="5">
        <f>Sheet1!I11/Sheet1!H11-1</f>
        <v>-9.5906432748538162E-2</v>
      </c>
      <c r="G11" s="5">
        <f>Sheet1!J11/Sheet1!I11-1</f>
        <v>-5.1344743276283578E-2</v>
      </c>
      <c r="H11" s="5">
        <f>Sheet1!K11/Sheet1!J11-1</f>
        <v>2.5994510682054051E-2</v>
      </c>
      <c r="I11" s="5">
        <f>Sheet1!L11/Sheet1!K11-1</f>
        <v>0.19335834837622223</v>
      </c>
      <c r="J11" s="5">
        <f>Sheet1!M11/Sheet1!L11-1</f>
        <v>-0.29838479942669505</v>
      </c>
      <c r="K11" s="5">
        <f>Sheet1!N11/Sheet1!M11-1</f>
        <v>0.14525959367945829</v>
      </c>
      <c r="L11" s="5">
        <f>Sheet1!O11/Sheet1!N11-1</f>
        <v>-3.8441982856881385E-2</v>
      </c>
      <c r="M11" s="5">
        <f>Sheet1!P11/Sheet1!O11-1</f>
        <v>0.12062676486163082</v>
      </c>
      <c r="N11" s="5">
        <f>Sheet1!Q11/Sheet1!P11-1</f>
        <v>0.15592890147313732</v>
      </c>
      <c r="O11" s="5">
        <f>Sheet1!R11/Sheet1!Q11-1</f>
        <v>-8.1882822362138508E-2</v>
      </c>
      <c r="P11" s="5">
        <f>Sheet1!S11/Sheet1!R11-1</f>
        <v>-0.38581355539857487</v>
      </c>
      <c r="Q11" s="5">
        <f>Sheet1!T11/Sheet1!S11-1</f>
        <v>-5.8818886544185101E-2</v>
      </c>
      <c r="R11" s="5">
        <f>Sheet1!U11/Sheet1!T11-1</f>
        <v>0.15007396968615505</v>
      </c>
      <c r="S11" s="5">
        <f>Sheet1!V11/Sheet1!U11-1</f>
        <v>-0.62849688031764028</v>
      </c>
      <c r="T11" s="5">
        <f>Sheet1!W11/Sheet1!V11-1</f>
        <v>4.2453087409783477</v>
      </c>
      <c r="U11" s="5">
        <f>Sheet1!X11/Sheet1!W11-1</f>
        <v>-0.74601918702403325</v>
      </c>
      <c r="V11" s="5">
        <f>Sheet1!Y11/Sheet1!X11-1</f>
        <v>2.3054773678204641</v>
      </c>
      <c r="W11" s="5">
        <f>Sheet1!Z11/Sheet1!Y11-1</f>
        <v>1.0913550256387494</v>
      </c>
      <c r="X11" s="5">
        <f>Sheet1!AA11/Sheet1!Z11-1</f>
        <v>2.2813915781793925E-2</v>
      </c>
      <c r="Z11" s="7">
        <f t="shared" si="0"/>
        <v>-1.534832109758281E-2</v>
      </c>
      <c r="AA11" s="7">
        <f t="shared" si="1"/>
        <v>0.55181150815746149</v>
      </c>
      <c r="AC11" s="8">
        <f t="shared" si="2"/>
        <v>-0.69677894402454843</v>
      </c>
      <c r="AD11" s="8">
        <f t="shared" si="3"/>
        <v>18.261357581282152</v>
      </c>
      <c r="AE11" s="8"/>
    </row>
    <row r="12" spans="1:31" x14ac:dyDescent="0.2">
      <c r="A12" s="2" t="s">
        <v>36</v>
      </c>
      <c r="B12" s="2" t="s">
        <v>37</v>
      </c>
      <c r="C12" s="3" t="s">
        <v>38</v>
      </c>
      <c r="D12" s="3"/>
      <c r="E12" s="5">
        <f>Sheet1!H12/Sheet1!G12-1</f>
        <v>-8.8289949896290576E-2</v>
      </c>
      <c r="F12" s="5">
        <f>Sheet1!I12/Sheet1!H12-1</f>
        <v>-0.17699722788150729</v>
      </c>
      <c r="G12" s="5">
        <f>Sheet1!J12/Sheet1!I12-1</f>
        <v>-6.1577417662070366E-2</v>
      </c>
      <c r="H12" s="5">
        <f>Sheet1!K12/Sheet1!J12-1</f>
        <v>-3.3868694494422091E-2</v>
      </c>
      <c r="I12" s="5">
        <f>Sheet1!L12/Sheet1!K12-1</f>
        <v>0.21674598872464834</v>
      </c>
      <c r="J12" s="5">
        <f>Sheet1!M12/Sheet1!L12-1</f>
        <v>0.21023860530726735</v>
      </c>
      <c r="K12" s="5">
        <f>Sheet1!N12/Sheet1!M12-1</f>
        <v>2.6555483958295767E-2</v>
      </c>
      <c r="L12" s="5">
        <f>Sheet1!O12/Sheet1!N12-1</f>
        <v>4.7039338798162467E-2</v>
      </c>
      <c r="M12" s="5">
        <f>Sheet1!P12/Sheet1!O12-1</f>
        <v>8.7814559869395126E-2</v>
      </c>
      <c r="N12" s="5">
        <f>Sheet1!Q12/Sheet1!P12-1</f>
        <v>-0.13367433930093775</v>
      </c>
      <c r="O12" s="5">
        <f>Sheet1!R12/Sheet1!Q12-1</f>
        <v>0.13920960691204187</v>
      </c>
      <c r="P12" s="5">
        <f>Sheet1!S12/Sheet1!R12-1</f>
        <v>-9.9513550043612731E-2</v>
      </c>
      <c r="Q12" s="5">
        <f>Sheet1!T12/Sheet1!S12-1</f>
        <v>0.25223185622982713</v>
      </c>
      <c r="R12" s="5">
        <f>Sheet1!U12/Sheet1!T12-1</f>
        <v>-0.11743899563436877</v>
      </c>
      <c r="S12" s="5">
        <f>Sheet1!V12/Sheet1!U12-1</f>
        <v>-0.25425319762384946</v>
      </c>
      <c r="T12" s="5">
        <f>Sheet1!W12/Sheet1!V12-1</f>
        <v>0.3722799013227116</v>
      </c>
      <c r="U12" s="5">
        <f>Sheet1!X12/Sheet1!W12-1</f>
        <v>0.31350089235940803</v>
      </c>
      <c r="V12" s="5">
        <f>Sheet1!Y12/Sheet1!X12-1</f>
        <v>-0.17328770026446438</v>
      </c>
      <c r="W12" s="5">
        <f>Sheet1!Z12/Sheet1!Y12-1</f>
        <v>0.16513411110323339</v>
      </c>
      <c r="X12" s="5">
        <f>Sheet1!AA12/Sheet1!Z12-1</f>
        <v>0.21637690376189589</v>
      </c>
      <c r="Z12" s="7">
        <f t="shared" si="0"/>
        <v>2.5295631858164302E-2</v>
      </c>
      <c r="AA12" s="7">
        <f t="shared" si="1"/>
        <v>6.1869589892898619E-2</v>
      </c>
      <c r="AC12" s="8">
        <f t="shared" si="2"/>
        <v>1.1483642766205395</v>
      </c>
      <c r="AD12" s="8">
        <f t="shared" si="3"/>
        <v>2.0474794159586511</v>
      </c>
      <c r="AE12" s="8"/>
    </row>
    <row r="13" spans="1:31" x14ac:dyDescent="0.2">
      <c r="A13" s="2" t="s">
        <v>39</v>
      </c>
      <c r="B13" s="2" t="s">
        <v>40</v>
      </c>
      <c r="C13" s="3" t="s">
        <v>41</v>
      </c>
      <c r="D13" s="3"/>
      <c r="E13" s="5">
        <f>Sheet1!H13/Sheet1!G13-1</f>
        <v>-7.76397734069878E-2</v>
      </c>
      <c r="F13" s="5">
        <f>Sheet1!I13/Sheet1!H13-1</f>
        <v>-0.17705732529399332</v>
      </c>
      <c r="G13" s="5">
        <f>Sheet1!J13/Sheet1!I13-1</f>
        <v>-8.3897177237645115E-2</v>
      </c>
      <c r="H13" s="5">
        <f>Sheet1!K13/Sheet1!J13-1</f>
        <v>1.3077620677136359E-2</v>
      </c>
      <c r="I13" s="5">
        <f>Sheet1!L13/Sheet1!K13-1</f>
        <v>3.280844031340191E-2</v>
      </c>
      <c r="J13" s="5">
        <f>Sheet1!M13/Sheet1!L13-1</f>
        <v>2.9813664596273215E-2</v>
      </c>
      <c r="K13" s="5">
        <f>Sheet1!N13/Sheet1!M13-1</f>
        <v>9.3045696486086626E-2</v>
      </c>
      <c r="L13" s="5">
        <f>Sheet1!O13/Sheet1!N13-1</f>
        <v>2.3982588420027762E-2</v>
      </c>
      <c r="M13" s="5">
        <f>Sheet1!P13/Sheet1!O13-1</f>
        <v>4.7995040084995111E-2</v>
      </c>
      <c r="N13" s="5">
        <f>Sheet1!Q13/Sheet1!P13-1</f>
        <v>2.419081580804372E-2</v>
      </c>
      <c r="O13" s="5">
        <f>Sheet1!R13/Sheet1!Q13-1</f>
        <v>0.13825648260854528</v>
      </c>
      <c r="P13" s="5">
        <f>Sheet1!S13/Sheet1!R13-1</f>
        <v>-7.3983442498062435E-2</v>
      </c>
      <c r="Q13" s="5">
        <f>Sheet1!T13/Sheet1!S13-1</f>
        <v>0.10139556200472999</v>
      </c>
      <c r="R13" s="5">
        <f>Sheet1!U13/Sheet1!T13-1</f>
        <v>0.11494255642383999</v>
      </c>
      <c r="S13" s="5">
        <f>Sheet1!V13/Sheet1!U13-1</f>
        <v>-0.57586206896551717</v>
      </c>
      <c r="T13" s="5">
        <f>Sheet1!W13/Sheet1!V13-1</f>
        <v>0.61604369052607422</v>
      </c>
      <c r="U13" s="5">
        <f>Sheet1!X13/Sheet1!W13-1</f>
        <v>3.6010409089538786E-2</v>
      </c>
      <c r="V13" s="5">
        <f>Sheet1!Y13/Sheet1!X13-1</f>
        <v>2.9861030283289791E-2</v>
      </c>
      <c r="W13" s="5">
        <f>Sheet1!Z13/Sheet1!Y13-1</f>
        <v>4.7542114146468029E-2</v>
      </c>
      <c r="X13" s="5">
        <f>Sheet1!AA13/Sheet1!Z13-1</f>
        <v>-0.17742980684546483</v>
      </c>
      <c r="Z13" s="7">
        <f t="shared" si="0"/>
        <v>-1.0874580595633917E-2</v>
      </c>
      <c r="AA13" s="7">
        <f t="shared" si="1"/>
        <v>2.5542485689225944E-2</v>
      </c>
      <c r="AC13" s="8">
        <f t="shared" si="2"/>
        <v>-0.49368127862069339</v>
      </c>
      <c r="AD13" s="8">
        <f t="shared" si="3"/>
        <v>0.84528948343831289</v>
      </c>
      <c r="AE13" s="8"/>
    </row>
    <row r="14" spans="1:31" x14ac:dyDescent="0.2">
      <c r="A14" s="2" t="s">
        <v>42</v>
      </c>
      <c r="B14" s="2" t="s">
        <v>43</v>
      </c>
      <c r="C14" s="3" t="s">
        <v>44</v>
      </c>
      <c r="D14" s="3"/>
      <c r="E14" s="5">
        <f>Sheet1!H14/Sheet1!G14-1</f>
        <v>3.4057971014492594E-2</v>
      </c>
      <c r="F14" s="5">
        <f>Sheet1!I14/Sheet1!H14-1</f>
        <v>-0.12457909887857066</v>
      </c>
      <c r="G14" s="5">
        <f>Sheet1!J14/Sheet1!I14-1</f>
        <v>-2.9425287356321883E-2</v>
      </c>
      <c r="H14" s="5">
        <f>Sheet1!K14/Sheet1!J14-1</f>
        <v>-5.310601029744455E-2</v>
      </c>
      <c r="I14" s="5">
        <f>Sheet1!L14/Sheet1!K14-1</f>
        <v>0.1355713363460298</v>
      </c>
      <c r="J14" s="5">
        <f>Sheet1!M14/Sheet1!L14-1</f>
        <v>9.4492047683730096E-2</v>
      </c>
      <c r="K14" s="5">
        <f>Sheet1!N14/Sheet1!M14-1</f>
        <v>7.6845871823078893E-2</v>
      </c>
      <c r="L14" s="5">
        <f>Sheet1!O14/Sheet1!N14-1</f>
        <v>5.3289938409083693E-2</v>
      </c>
      <c r="M14" s="5">
        <f>Sheet1!P14/Sheet1!O14-1</f>
        <v>0.12231113470814758</v>
      </c>
      <c r="N14" s="5">
        <f>Sheet1!Q14/Sheet1!P14-1</f>
        <v>1.5596288227405664E-2</v>
      </c>
      <c r="O14" s="5">
        <f>Sheet1!R14/Sheet1!Q14-1</f>
        <v>0.15271045340576217</v>
      </c>
      <c r="P14" s="5">
        <f>Sheet1!S14/Sheet1!R14-1</f>
        <v>5.7304136900788283E-2</v>
      </c>
      <c r="Q14" s="5">
        <f>Sheet1!T14/Sheet1!S14-1</f>
        <v>0.18412673041681482</v>
      </c>
      <c r="R14" s="5">
        <f>Sheet1!U14/Sheet1!T14-1</f>
        <v>-0.19465871090918063</v>
      </c>
      <c r="S14" s="5">
        <f>Sheet1!V14/Sheet1!U14-1</f>
        <v>-0.2136696701312174</v>
      </c>
      <c r="T14" s="5">
        <f>Sheet1!W14/Sheet1!V14-1</f>
        <v>0.11623994584901065</v>
      </c>
      <c r="U14" s="5">
        <f>Sheet1!X14/Sheet1!W14-1</f>
        <v>0.47454121507572378</v>
      </c>
      <c r="V14" s="5">
        <f>Sheet1!Y14/Sheet1!X14-1</f>
        <v>9.7157532247708955E-2</v>
      </c>
      <c r="W14" s="5">
        <f>Sheet1!Z14/Sheet1!Y14-1</f>
        <v>2.3314973947970774E-2</v>
      </c>
      <c r="X14" s="5">
        <f>Sheet1!AA14/Sheet1!Z14-1</f>
        <v>0.10794501812695745</v>
      </c>
      <c r="Z14" s="7">
        <f t="shared" si="0"/>
        <v>3.438421149469173E-2</v>
      </c>
      <c r="AA14" s="7">
        <f t="shared" si="1"/>
        <v>7.4600719377976771E-2</v>
      </c>
      <c r="AC14" s="8">
        <f t="shared" si="2"/>
        <v>1.5609651651190168</v>
      </c>
      <c r="AD14" s="8">
        <f t="shared" si="3"/>
        <v>2.4687966674181392</v>
      </c>
      <c r="AE14" s="8"/>
    </row>
    <row r="15" spans="1:31" x14ac:dyDescent="0.2">
      <c r="A15" s="2" t="s">
        <v>45</v>
      </c>
      <c r="B15" s="2" t="s">
        <v>46</v>
      </c>
      <c r="C15" s="3" t="s">
        <v>47</v>
      </c>
      <c r="D15" s="3"/>
      <c r="E15" s="5">
        <f>Sheet1!H15/Sheet1!G15-1</f>
        <v>5.7915073496624503E-2</v>
      </c>
      <c r="F15" s="5">
        <f>Sheet1!I15/Sheet1!H15-1</f>
        <v>5.1375223175358364E-3</v>
      </c>
      <c r="G15" s="5">
        <f>Sheet1!J15/Sheet1!I15-1</f>
        <v>-5.5579553635709211E-2</v>
      </c>
      <c r="H15" s="5">
        <f>Sheet1!K15/Sheet1!J15-1</f>
        <v>-0.17173524150268327</v>
      </c>
      <c r="I15" s="5">
        <f>Sheet1!L15/Sheet1!K15-1</f>
        <v>0.12461538461538457</v>
      </c>
      <c r="J15" s="5">
        <f>Sheet1!M15/Sheet1!L15-1</f>
        <v>0.14719259419673314</v>
      </c>
      <c r="K15" s="5">
        <f>Sheet1!N15/Sheet1!M15-1</f>
        <v>6.4081947928238181E-2</v>
      </c>
      <c r="L15" s="5">
        <f>Sheet1!O15/Sheet1!N15-1</f>
        <v>-2.5231850743735684E-2</v>
      </c>
      <c r="M15" s="5">
        <f>Sheet1!P15/Sheet1!O15-1</f>
        <v>0.1228670648119512</v>
      </c>
      <c r="N15" s="5">
        <f>Sheet1!Q15/Sheet1!P15-1</f>
        <v>2.9264385804889326E-2</v>
      </c>
      <c r="O15" s="5">
        <f>Sheet1!R15/Sheet1!Q15-1</f>
        <v>0.10973483698896369</v>
      </c>
      <c r="P15" s="5">
        <f>Sheet1!S15/Sheet1!R15-1</f>
        <v>9.9558586106213376E-2</v>
      </c>
      <c r="Q15" s="5">
        <f>Sheet1!T15/Sheet1!S15-1</f>
        <v>6.4888559896754128E-3</v>
      </c>
      <c r="R15" s="5">
        <f>Sheet1!U15/Sheet1!T15-1</f>
        <v>-9.0645135757574935E-2</v>
      </c>
      <c r="S15" s="5">
        <f>Sheet1!V15/Sheet1!U15-1</f>
        <v>0.12415425504934774</v>
      </c>
      <c r="T15" s="5">
        <f>Sheet1!W15/Sheet1!V15-1</f>
        <v>-8.119857147800158E-2</v>
      </c>
      <c r="U15" s="5">
        <f>Sheet1!X15/Sheet1!W15-1</f>
        <v>7.3873487104154423E-2</v>
      </c>
      <c r="V15" s="5">
        <f>Sheet1!Y15/Sheet1!X15-1</f>
        <v>-2.4999999999999911E-2</v>
      </c>
      <c r="W15" s="5">
        <f>Sheet1!Z15/Sheet1!Y15-1</f>
        <v>-5.0839803517667592E-2</v>
      </c>
      <c r="X15" s="5">
        <f>Sheet1!AA15/Sheet1!Z15-1</f>
        <v>2.6566684520621386E-2</v>
      </c>
      <c r="Z15" s="7">
        <f t="shared" si="0"/>
        <v>2.991810460937103E-2</v>
      </c>
      <c r="AA15" s="7">
        <f t="shared" si="1"/>
        <v>2.0177961891874666E-2</v>
      </c>
      <c r="AC15" s="8">
        <f t="shared" si="2"/>
        <v>1.3582140485851955</v>
      </c>
      <c r="AD15" s="8">
        <f t="shared" si="3"/>
        <v>0.66775877617953094</v>
      </c>
      <c r="AE15" s="8"/>
    </row>
    <row r="16" spans="1:31" x14ac:dyDescent="0.2">
      <c r="A16" s="2" t="s">
        <v>48</v>
      </c>
      <c r="B16" s="2" t="s">
        <v>49</v>
      </c>
      <c r="C16" s="3" t="s">
        <v>50</v>
      </c>
      <c r="D16" s="3"/>
      <c r="E16" s="5">
        <f>Sheet1!H16/Sheet1!G16-1</f>
        <v>-0.14631193947703502</v>
      </c>
      <c r="F16" s="5">
        <f>Sheet1!I16/Sheet1!H16-1</f>
        <v>-9.0993474706891675E-2</v>
      </c>
      <c r="G16" s="5">
        <f>Sheet1!J16/Sheet1!I16-1</f>
        <v>-4.3410852713178238E-2</v>
      </c>
      <c r="H16" s="5">
        <f>Sheet1!K16/Sheet1!J16-1</f>
        <v>-4.3970725084208073E-2</v>
      </c>
      <c r="I16" s="5">
        <f>Sheet1!L16/Sheet1!K16-1</f>
        <v>0.13259811980720793</v>
      </c>
      <c r="J16" s="5">
        <f>Sheet1!M16/Sheet1!L16-1</f>
        <v>-9.2885691446842555E-2</v>
      </c>
      <c r="K16" s="5">
        <f>Sheet1!N16/Sheet1!M16-1</f>
        <v>5.9742809946932818E-2</v>
      </c>
      <c r="L16" s="5">
        <f>Sheet1!O16/Sheet1!N16-1</f>
        <v>0.11522896698615548</v>
      </c>
      <c r="M16" s="5">
        <f>Sheet1!P16/Sheet1!O16-1</f>
        <v>0.13709483496227581</v>
      </c>
      <c r="N16" s="5">
        <f>Sheet1!Q16/Sheet1!P16-1</f>
        <v>3.7559240712874642E-2</v>
      </c>
      <c r="O16" s="5">
        <f>Sheet1!R16/Sheet1!Q16-1</f>
        <v>0.10682078848840737</v>
      </c>
      <c r="P16" s="5">
        <f>Sheet1!S16/Sheet1!R16-1</f>
        <v>6.9147157190635467E-2</v>
      </c>
      <c r="Q16" s="5">
        <f>Sheet1!T16/Sheet1!S16-1</f>
        <v>0.10295468661298002</v>
      </c>
      <c r="R16" s="5">
        <f>Sheet1!U16/Sheet1!T16-1</f>
        <v>-3.5794176049783855E-2</v>
      </c>
      <c r="S16" s="5">
        <f>Sheet1!V16/Sheet1!U16-1</f>
        <v>0.23171136329251096</v>
      </c>
      <c r="T16" s="5">
        <f>Sheet1!W16/Sheet1!V16-1</f>
        <v>-1.0506197527612726E-2</v>
      </c>
      <c r="U16" s="5">
        <f>Sheet1!X16/Sheet1!W16-1</f>
        <v>-0.59154652686762776</v>
      </c>
      <c r="V16" s="5">
        <f>Sheet1!Y16/Sheet1!X16-1</f>
        <v>0.40604800604800606</v>
      </c>
      <c r="W16" s="5">
        <f>Sheet1!Z16/Sheet1!Y16-1</f>
        <v>-0.24595299411307614</v>
      </c>
      <c r="X16" s="5">
        <f>Sheet1!AA16/Sheet1!Z16-1</f>
        <v>-0.11575887409762076</v>
      </c>
      <c r="Z16" s="7">
        <f t="shared" si="0"/>
        <v>3.0102275860462743E-3</v>
      </c>
      <c r="AA16" s="7">
        <f t="shared" si="1"/>
        <v>-4.119775119118793E-3</v>
      </c>
      <c r="AC16" s="8">
        <f t="shared" si="2"/>
        <v>0.13665750053986137</v>
      </c>
      <c r="AD16" s="8">
        <f t="shared" si="3"/>
        <v>-0.13633765423976915</v>
      </c>
      <c r="AE16" s="8"/>
    </row>
    <row r="17" spans="1:31" x14ac:dyDescent="0.2">
      <c r="A17" s="13" t="s">
        <v>51</v>
      </c>
      <c r="B17" s="13" t="s">
        <v>52</v>
      </c>
      <c r="C17" s="14" t="s">
        <v>53</v>
      </c>
      <c r="D17" s="14"/>
      <c r="E17" s="5">
        <f>Sheet1!H17/Sheet1!G17-1</f>
        <v>6.6413646800587367E-2</v>
      </c>
      <c r="F17" s="5">
        <f>Sheet1!I17/Sheet1!H17-1</f>
        <v>3.1685658121326066E-2</v>
      </c>
      <c r="G17" s="5">
        <f>Sheet1!J17/Sheet1!I17-1</f>
        <v>-3.7746788986273261E-2</v>
      </c>
      <c r="H17" s="5">
        <f>Sheet1!K17/Sheet1!J17-1</f>
        <v>-7.6355748373101884E-2</v>
      </c>
      <c r="I17" s="5">
        <f>Sheet1!L17/Sheet1!K17-1</f>
        <v>3.1746031746031633E-3</v>
      </c>
      <c r="J17" s="5">
        <f>Sheet1!M17/Sheet1!L17-1</f>
        <v>5.3544973544973562E-2</v>
      </c>
      <c r="K17" s="5">
        <f>Sheet1!N17/Sheet1!M17-1</f>
        <v>0.17285497451445386</v>
      </c>
      <c r="L17" s="5">
        <f>Sheet1!O17/Sheet1!N17-1</f>
        <v>5.0237375917134175E-2</v>
      </c>
      <c r="M17" s="5">
        <f>Sheet1!P17/Sheet1!O17-1</f>
        <v>5.3733752085375341E-2</v>
      </c>
      <c r="N17" s="5">
        <f>Sheet1!Q17/Sheet1!P17-1</f>
        <v>0.32116968614683339</v>
      </c>
      <c r="O17" s="5">
        <f>Sheet1!R17/Sheet1!Q17-1</f>
        <v>0.16724604094244877</v>
      </c>
      <c r="P17" s="5">
        <f>Sheet1!S17/Sheet1!R17-1</f>
        <v>0.2158620689655173</v>
      </c>
      <c r="Q17" s="5">
        <f>Sheet1!T17/Sheet1!S17-1</f>
        <v>-8.0903489033390286E-2</v>
      </c>
      <c r="R17" s="5">
        <f>Sheet1!U17/Sheet1!T17-1</f>
        <v>0.20505702603830422</v>
      </c>
      <c r="S17" s="5">
        <f>Sheet1!V17/Sheet1!U17-1</f>
        <v>1.1487078038245095</v>
      </c>
      <c r="T17" s="5">
        <f>Sheet1!W17/Sheet1!V17-1</f>
        <v>-2.8076079258936071E-2</v>
      </c>
      <c r="U17" s="5">
        <f>Sheet1!X17/Sheet1!W17-1</f>
        <v>-0.14319698970587524</v>
      </c>
      <c r="V17" s="5">
        <f>Sheet1!Y17/Sheet1!X17-1</f>
        <v>-0.34052552646722578</v>
      </c>
      <c r="W17" s="5">
        <f>Sheet1!Z17/Sheet1!Y17-1</f>
        <v>0.22308595381343155</v>
      </c>
      <c r="X17" s="5">
        <f>Sheet1!AA17/Sheet1!Z17-1</f>
        <v>0.30181015425582713</v>
      </c>
      <c r="Z17" s="7">
        <f t="shared" si="0"/>
        <v>3.528249408878649E-2</v>
      </c>
      <c r="AA17" s="7">
        <f t="shared" si="1"/>
        <v>0.18093060450194948</v>
      </c>
      <c r="AC17" s="8">
        <f t="shared" si="2"/>
        <v>1.6017451561922784</v>
      </c>
      <c r="AD17" s="8">
        <f t="shared" si="3"/>
        <v>5.9876215290254828</v>
      </c>
      <c r="AE17" s="8"/>
    </row>
    <row r="18" spans="1:31" x14ac:dyDescent="0.2">
      <c r="A18" s="13" t="s">
        <v>54</v>
      </c>
      <c r="B18" s="13" t="s">
        <v>55</v>
      </c>
      <c r="C18" s="14" t="s">
        <v>56</v>
      </c>
      <c r="D18" s="14"/>
      <c r="E18" s="5">
        <f>Sheet1!H18/Sheet1!G18-1</f>
        <v>-8.2618883863016412E-2</v>
      </c>
      <c r="F18" s="5">
        <f>Sheet1!I18/Sheet1!H18-1</f>
        <v>-0.16240268384952261</v>
      </c>
      <c r="G18" s="5">
        <f>Sheet1!J18/Sheet1!I18-1</f>
        <v>-0.17284336670371669</v>
      </c>
      <c r="H18" s="5">
        <f>Sheet1!K18/Sheet1!J18-1</f>
        <v>-0.1188964975044654</v>
      </c>
      <c r="I18" s="5">
        <f>Sheet1!L18/Sheet1!K18-1</f>
        <v>8.8271130853408319E-2</v>
      </c>
      <c r="J18" s="5">
        <f>Sheet1!M18/Sheet1!L18-1</f>
        <v>3.2619791800741593E-2</v>
      </c>
      <c r="K18" s="5">
        <f>Sheet1!N18/Sheet1!M18-1</f>
        <v>-9.54093481387841E-3</v>
      </c>
      <c r="L18" s="5">
        <f>Sheet1!O18/Sheet1!N18-1</f>
        <v>2.2141797736573876E-2</v>
      </c>
      <c r="M18" s="5">
        <f>Sheet1!P18/Sheet1!O18-1</f>
        <v>4.549806901050335E-2</v>
      </c>
      <c r="N18" s="5">
        <f>Sheet1!Q18/Sheet1!P18-1</f>
        <v>-4.2956493257582107E-2</v>
      </c>
      <c r="O18" s="5">
        <f>Sheet1!R18/Sheet1!Q18-1</f>
        <v>2.511465385455347E-2</v>
      </c>
      <c r="P18" s="5">
        <f>Sheet1!S18/Sheet1!R18-1</f>
        <v>-7.908988936208472E-2</v>
      </c>
      <c r="Q18" s="5">
        <f>Sheet1!T18/Sheet1!S18-1</f>
        <v>0.25457736739297521</v>
      </c>
      <c r="R18" s="5">
        <f>Sheet1!U18/Sheet1!T18-1</f>
        <v>-0.1261188313819892</v>
      </c>
      <c r="S18" s="5">
        <f>Sheet1!V18/Sheet1!U18-1</f>
        <v>0.28824035851303398</v>
      </c>
      <c r="T18" s="5">
        <f>Sheet1!W18/Sheet1!V18-1</f>
        <v>-0.15147950189808201</v>
      </c>
      <c r="U18" s="5">
        <f>Sheet1!X18/Sheet1!W18-1</f>
        <v>9.2575871582643687E-2</v>
      </c>
      <c r="V18" s="5">
        <f>Sheet1!Y18/Sheet1!X18-1</f>
        <v>-6.2221692848934418E-2</v>
      </c>
      <c r="W18" s="5">
        <f>Sheet1!Z18/Sheet1!Y18-1</f>
        <v>0.3478790765544284</v>
      </c>
      <c r="X18" s="5">
        <f>Sheet1!AA18/Sheet1!Z18-1</f>
        <v>-0.10622480629666842</v>
      </c>
      <c r="Z18" s="7">
        <f t="shared" si="0"/>
        <v>-3.9752397481485818E-2</v>
      </c>
      <c r="AA18" s="7">
        <f t="shared" si="1"/>
        <v>4.002691935020853E-2</v>
      </c>
      <c r="AC18" s="9">
        <f t="shared" si="2"/>
        <v>-1.8046686255447204</v>
      </c>
      <c r="AD18" s="9">
        <f t="shared" si="3"/>
        <v>1.3246296540135252</v>
      </c>
      <c r="AE18" s="8"/>
    </row>
    <row r="19" spans="1:31" x14ac:dyDescent="0.2">
      <c r="A19" s="2" t="s">
        <v>57</v>
      </c>
      <c r="B19" s="2" t="s">
        <v>58</v>
      </c>
      <c r="C19" s="3" t="s">
        <v>59</v>
      </c>
      <c r="D19" s="3"/>
      <c r="E19" s="5">
        <f>Sheet1!H19/Sheet1!G19-1</f>
        <v>0.10729166666666656</v>
      </c>
      <c r="F19" s="5">
        <f>Sheet1!I19/Sheet1!H19-1</f>
        <v>-3.1668678714295462E-2</v>
      </c>
      <c r="G19" s="5">
        <f>Sheet1!J19/Sheet1!I19-1</f>
        <v>-7.581020150696427E-2</v>
      </c>
      <c r="H19" s="5">
        <f>Sheet1!K19/Sheet1!J19-1</f>
        <v>-3.5825210426887799E-2</v>
      </c>
      <c r="I19" s="5">
        <f>Sheet1!L19/Sheet1!K19-1</f>
        <v>-0.2624104300604696</v>
      </c>
      <c r="J19" s="5">
        <f>Sheet1!M19/Sheet1!L19-1</f>
        <v>-0.11372868842838757</v>
      </c>
      <c r="K19" s="5">
        <f>Sheet1!N19/Sheet1!M19-1</f>
        <v>5.9085716195457216E-2</v>
      </c>
      <c r="L19" s="5">
        <f>Sheet1!O19/Sheet1!N19-1</f>
        <v>6.5210659214382405E-2</v>
      </c>
      <c r="M19" s="5">
        <f>Sheet1!P19/Sheet1!O19-1</f>
        <v>0.16667192573017031</v>
      </c>
      <c r="N19" s="5">
        <f>Sheet1!Q19/Sheet1!P19-1</f>
        <v>0.19355047737698028</v>
      </c>
      <c r="O19" s="5">
        <f>Sheet1!R19/Sheet1!Q19-1</f>
        <v>0.18690231837864557</v>
      </c>
      <c r="P19" s="5">
        <f>Sheet1!S19/Sheet1!R19-1</f>
        <v>8.2565155989215544E-2</v>
      </c>
      <c r="Q19" s="5">
        <f>Sheet1!T19/Sheet1!S19-1</f>
        <v>0.36298900456726502</v>
      </c>
      <c r="R19" s="5">
        <f>Sheet1!U19/Sheet1!T19-1</f>
        <v>0.26169097861492707</v>
      </c>
      <c r="S19" s="5">
        <f>Sheet1!V19/Sheet1!U19-1</f>
        <v>-0.15544678517201604</v>
      </c>
      <c r="T19" s="5">
        <f>Sheet1!W19/Sheet1!V19-1</f>
        <v>0.16919734536467712</v>
      </c>
      <c r="U19" s="5">
        <f>Sheet1!X19/Sheet1!W19-1</f>
        <v>-1.4505564623273237E-2</v>
      </c>
      <c r="V19" s="5">
        <f>Sheet1!Y19/Sheet1!X19-1</f>
        <v>0.11270367176507978</v>
      </c>
      <c r="W19" s="5">
        <f>Sheet1!Z19/Sheet1!Y19-1</f>
        <v>3.8469534623380763E-2</v>
      </c>
      <c r="X19" s="5">
        <f>Sheet1!AA19/Sheet1!Z19-1</f>
        <v>0.17044554671533696</v>
      </c>
      <c r="Z19" s="7">
        <f t="shared" si="0"/>
        <v>-1.346480459225869E-2</v>
      </c>
      <c r="AA19" s="7">
        <f t="shared" si="1"/>
        <v>0.12805106214547443</v>
      </c>
      <c r="AC19" s="9">
        <f t="shared" si="2"/>
        <v>-0.61127156942060978</v>
      </c>
      <c r="AD19" s="9">
        <f t="shared" si="3"/>
        <v>4.2376539813559377</v>
      </c>
      <c r="AE19" s="8"/>
    </row>
    <row r="20" spans="1:31" x14ac:dyDescent="0.2">
      <c r="A20" s="2" t="s">
        <v>60</v>
      </c>
      <c r="B20" s="2" t="s">
        <v>61</v>
      </c>
      <c r="C20" s="3" t="s">
        <v>62</v>
      </c>
      <c r="D20" s="3"/>
      <c r="E20" s="5">
        <f>Sheet1!H20/Sheet1!G20-1</f>
        <v>3.4789656787732381E-2</v>
      </c>
      <c r="F20" s="5">
        <f>Sheet1!I20/Sheet1!H20-1</f>
        <v>-7.305938943478707E-2</v>
      </c>
      <c r="G20" s="5">
        <f>Sheet1!J20/Sheet1!I20-1</f>
        <v>-7.1772666981936628E-2</v>
      </c>
      <c r="H20" s="5">
        <f>Sheet1!K20/Sheet1!J20-1</f>
        <v>2.2099447513812542E-3</v>
      </c>
      <c r="I20" s="5">
        <f>Sheet1!L20/Sheet1!K20-1</f>
        <v>8.6169063198270779E-2</v>
      </c>
      <c r="J20" s="5">
        <f>Sheet1!M20/Sheet1!L20-1</f>
        <v>2.8497430310714167E-2</v>
      </c>
      <c r="K20" s="5">
        <f>Sheet1!N20/Sheet1!M20-1</f>
        <v>7.6052298754510916E-2</v>
      </c>
      <c r="L20" s="5">
        <f>Sheet1!O20/Sheet1!N20-1</f>
        <v>0.10220681979675872</v>
      </c>
      <c r="M20" s="5">
        <f>Sheet1!P20/Sheet1!O20-1</f>
        <v>8.2962584784584292E-2</v>
      </c>
      <c r="N20" s="5">
        <f>Sheet1!Q20/Sheet1!P20-1</f>
        <v>1.1828007356584624E-2</v>
      </c>
      <c r="O20" s="5">
        <f>Sheet1!R20/Sheet1!Q20-1</f>
        <v>8.2189497082522989E-2</v>
      </c>
      <c r="P20" s="5">
        <f>Sheet1!S20/Sheet1!R20-1</f>
        <v>3.5218087934764331E-2</v>
      </c>
      <c r="Q20" s="5">
        <f>Sheet1!T20/Sheet1!S20-1</f>
        <v>2.5298819809686846E-2</v>
      </c>
      <c r="R20" s="5">
        <f>Sheet1!U20/Sheet1!T20-1</f>
        <v>-2.6297706379422525E-2</v>
      </c>
      <c r="S20" s="5">
        <f>Sheet1!V20/Sheet1!U20-1</f>
        <v>1.9887213912495927E-2</v>
      </c>
      <c r="T20" s="5">
        <f>Sheet1!W20/Sheet1!V20-1</f>
        <v>-2.9460715432209073E-3</v>
      </c>
      <c r="U20" s="5">
        <f>Sheet1!X20/Sheet1!W20-1</f>
        <v>-8.1827702144077641E-2</v>
      </c>
      <c r="V20" s="5">
        <f>Sheet1!Y20/Sheet1!X20-1</f>
        <v>0.20123130328178718</v>
      </c>
      <c r="W20" s="5">
        <f>Sheet1!Z20/Sheet1!Y20-1</f>
        <v>-9.4498319731157077E-2</v>
      </c>
      <c r="X20" s="5">
        <f>Sheet1!AA20/Sheet1!Z20-1</f>
        <v>2.984642452972186E-2</v>
      </c>
      <c r="Z20" s="7">
        <f t="shared" si="0"/>
        <v>2.9783971329692089E-2</v>
      </c>
      <c r="AA20" s="7">
        <f t="shared" si="1"/>
        <v>1.8175414009971417E-2</v>
      </c>
      <c r="AC20" s="8">
        <f t="shared" si="2"/>
        <v>1.3521247021101623</v>
      </c>
      <c r="AD20" s="8">
        <f t="shared" si="3"/>
        <v>0.60148751796097411</v>
      </c>
      <c r="AE20" s="8"/>
    </row>
    <row r="21" spans="1:31" x14ac:dyDescent="0.2">
      <c r="A21" s="2" t="s">
        <v>63</v>
      </c>
      <c r="B21" s="2" t="s">
        <v>64</v>
      </c>
      <c r="C21" s="3" t="s">
        <v>65</v>
      </c>
      <c r="D21" s="3"/>
      <c r="E21" s="5">
        <f>Sheet1!H21/Sheet1!G21-1</f>
        <v>-7.3170719604370937E-2</v>
      </c>
      <c r="F21" s="5">
        <f>Sheet1!I21/Sheet1!H21-1</f>
        <v>-5.5450517438334845E-2</v>
      </c>
      <c r="G21" s="5">
        <f>Sheet1!J21/Sheet1!I21-1</f>
        <v>-8.1288115271407002E-2</v>
      </c>
      <c r="H21" s="5">
        <f>Sheet1!K21/Sheet1!J21-1</f>
        <v>-5.5261527513836728E-2</v>
      </c>
      <c r="I21" s="5">
        <f>Sheet1!L21/Sheet1!K21-1</f>
        <v>-0.10443039256006348</v>
      </c>
      <c r="J21" s="5">
        <f>Sheet1!M21/Sheet1!L21-1</f>
        <v>-8.2682940353471235E-3</v>
      </c>
      <c r="K21" s="5">
        <f>Sheet1!N21/Sheet1!M21-1</f>
        <v>0.23999835294608962</v>
      </c>
      <c r="L21" s="5">
        <f>Sheet1!O21/Sheet1!N21-1</f>
        <v>3.3774982115965635E-2</v>
      </c>
      <c r="M21" s="5">
        <f>Sheet1!P21/Sheet1!O21-1</f>
        <v>-3.1745693046032364E-2</v>
      </c>
      <c r="N21" s="5">
        <f>Sheet1!Q21/Sheet1!P21-1</f>
        <v>-4.8935721071838412E-2</v>
      </c>
      <c r="O21" s="5">
        <f>Sheet1!R21/Sheet1!Q21-1</f>
        <v>5.1741244410037801E-2</v>
      </c>
      <c r="P21" s="5">
        <f>Sheet1!S21/Sheet1!R21-1</f>
        <v>-4.0230066523739949E-2</v>
      </c>
      <c r="Q21" s="5">
        <f>Sheet1!T21/Sheet1!S21-1</f>
        <v>8.3161828111526281E-2</v>
      </c>
      <c r="R21" s="5">
        <f>Sheet1!U21/Sheet1!T21-1</f>
        <v>0.39645052883981746</v>
      </c>
      <c r="S21" s="5">
        <f>Sheet1!V21/Sheet1!U21-1</f>
        <v>-2.1274627248129008E-2</v>
      </c>
      <c r="T21" s="5">
        <f>Sheet1!W21/Sheet1!V21-1</f>
        <v>0.30823810278316999</v>
      </c>
      <c r="U21" s="5">
        <f>Sheet1!X21/Sheet1!W21-1</f>
        <v>-0.26818408737178956</v>
      </c>
      <c r="V21" s="5">
        <f>Sheet1!Y21/Sheet1!X21-1</f>
        <v>-5.6285199322666957E-2</v>
      </c>
      <c r="W21" s="5">
        <f>Sheet1!Z21/Sheet1!Y21-1</f>
        <v>9.0205548161905957E-2</v>
      </c>
      <c r="X21" s="5">
        <f>Sheet1!AA21/Sheet1!Z21-1</f>
        <v>4.7731517513334154E-2</v>
      </c>
      <c r="Z21" s="7">
        <f t="shared" si="0"/>
        <v>-1.5093547156370802E-2</v>
      </c>
      <c r="AA21" s="7">
        <f t="shared" si="1"/>
        <v>4.9329006207420707E-2</v>
      </c>
      <c r="AC21" s="8">
        <f t="shared" si="2"/>
        <v>-0.68521278531611263</v>
      </c>
      <c r="AD21" s="8">
        <f t="shared" si="3"/>
        <v>1.6324679861985509</v>
      </c>
      <c r="AE21" s="8"/>
    </row>
    <row r="22" spans="1:31" x14ac:dyDescent="0.2">
      <c r="A22" s="2" t="s">
        <v>66</v>
      </c>
      <c r="B22" s="2" t="s">
        <v>67</v>
      </c>
      <c r="C22" s="3" t="s">
        <v>68</v>
      </c>
      <c r="D22" s="3"/>
      <c r="E22" s="5">
        <f>Sheet1!H22/Sheet1!G22-1</f>
        <v>8.3544303797468356E-2</v>
      </c>
      <c r="F22" s="5">
        <f>Sheet1!I22/Sheet1!H22-1</f>
        <v>2.3809537093617106E-2</v>
      </c>
      <c r="G22" s="5">
        <f>Sheet1!J22/Sheet1!I22-1</f>
        <v>-7.5814571684086451E-2</v>
      </c>
      <c r="H22" s="5">
        <f>Sheet1!K22/Sheet1!J22-1</f>
        <v>-7.2203474277436563E-2</v>
      </c>
      <c r="I22" s="5">
        <f>Sheet1!L22/Sheet1!K22-1</f>
        <v>2.3947185519832992E-2</v>
      </c>
      <c r="J22" s="5">
        <f>Sheet1!M22/Sheet1!L22-1</f>
        <v>-8.1267474370922743E-2</v>
      </c>
      <c r="K22" s="5">
        <f>Sheet1!N22/Sheet1!M22-1</f>
        <v>-0.14821589230752774</v>
      </c>
      <c r="L22" s="5">
        <f>Sheet1!O22/Sheet1!N22-1</f>
        <v>-7.3204287578014005E-2</v>
      </c>
      <c r="M22" s="5">
        <f>Sheet1!P22/Sheet1!O22-1</f>
        <v>1.7372321251529987E-2</v>
      </c>
      <c r="N22" s="5">
        <f>Sheet1!Q22/Sheet1!P22-1</f>
        <v>6.4472642737255281E-2</v>
      </c>
      <c r="O22" s="5">
        <f>Sheet1!R22/Sheet1!Q22-1</f>
        <v>4.0755923577887598E-2</v>
      </c>
      <c r="P22" s="5">
        <f>Sheet1!S22/Sheet1!R22-1</f>
        <v>5.4766854766854722E-2</v>
      </c>
      <c r="Q22" s="5">
        <f>Sheet1!T22/Sheet1!S22-1</f>
        <v>8.9707063065988191E-2</v>
      </c>
      <c r="R22" s="5">
        <f>Sheet1!U22/Sheet1!T22-1</f>
        <v>-3.5990678953864652E-2</v>
      </c>
      <c r="S22" s="5">
        <f>Sheet1!V22/Sheet1!U22-1</f>
        <v>0.73875106402111901</v>
      </c>
      <c r="T22" s="5">
        <f>Sheet1!W22/Sheet1!V22-1</f>
        <v>7.9991396109744262E-2</v>
      </c>
      <c r="U22" s="5">
        <f>Sheet1!X22/Sheet1!W22-1</f>
        <v>-0.21995808338120182</v>
      </c>
      <c r="V22" s="5">
        <f>Sheet1!Y22/Sheet1!X22-1</f>
        <v>-7.7744012194648104E-2</v>
      </c>
      <c r="W22" s="5">
        <f>Sheet1!Z22/Sheet1!Y22-1</f>
        <v>-0.24144445150451221</v>
      </c>
      <c r="X22" s="5">
        <f>Sheet1!AA22/Sheet1!Z22-1</f>
        <v>-4.3244361554558242E-2</v>
      </c>
      <c r="Z22" s="7">
        <f t="shared" si="0"/>
        <v>-3.3559150283948784E-2</v>
      </c>
      <c r="AA22" s="7">
        <f t="shared" si="1"/>
        <v>4.0914850608187642E-2</v>
      </c>
      <c r="AC22" s="8">
        <f t="shared" si="2"/>
        <v>-1.5235092586702248</v>
      </c>
      <c r="AD22" s="8">
        <f t="shared" si="3"/>
        <v>1.3540143804461013</v>
      </c>
      <c r="AE22" s="8"/>
    </row>
    <row r="23" spans="1:31" x14ac:dyDescent="0.2">
      <c r="A23" s="2" t="s">
        <v>69</v>
      </c>
      <c r="B23" s="2" t="s">
        <v>70</v>
      </c>
      <c r="C23" s="3" t="s">
        <v>71</v>
      </c>
      <c r="D23" s="3"/>
      <c r="E23" s="5">
        <f>Sheet1!H23/Sheet1!G23-1</f>
        <v>7.5754422476586925E-2</v>
      </c>
      <c r="F23" s="5">
        <f>Sheet1!I23/Sheet1!H23-1</f>
        <v>-0.17756257745364357</v>
      </c>
      <c r="G23" s="5">
        <f>Sheet1!J23/Sheet1!I23-1</f>
        <v>-4.5190504803282017E-2</v>
      </c>
      <c r="H23" s="5">
        <f>Sheet1!K23/Sheet1!J23-1</f>
        <v>-2.0843551366447E-2</v>
      </c>
      <c r="I23" s="5">
        <f>Sheet1!L23/Sheet1!K23-1</f>
        <v>4.1808778897466148E-2</v>
      </c>
      <c r="J23" s="5">
        <f>Sheet1!M23/Sheet1!L23-1</f>
        <v>0.10306762998934027</v>
      </c>
      <c r="K23" s="5">
        <f>Sheet1!N23/Sheet1!M23-1</f>
        <v>9.5929505017237071E-2</v>
      </c>
      <c r="L23" s="5">
        <f>Sheet1!O23/Sheet1!N23-1</f>
        <v>5.9791400595998301E-2</v>
      </c>
      <c r="M23" s="5">
        <f>Sheet1!P23/Sheet1!O23-1</f>
        <v>9.1603224876281031E-2</v>
      </c>
      <c r="N23" s="5">
        <f>Sheet1!Q23/Sheet1!P23-1</f>
        <v>0.11254604272765145</v>
      </c>
      <c r="O23" s="5">
        <f>Sheet1!R23/Sheet1!Q23-1</f>
        <v>0.22755280206255923</v>
      </c>
      <c r="P23" s="5">
        <f>Sheet1!S23/Sheet1!R23-1</f>
        <v>0.28620228832951944</v>
      </c>
      <c r="Q23" s="5">
        <f>Sheet1!T23/Sheet1!S23-1</f>
        <v>0.31106554357702421</v>
      </c>
      <c r="R23" s="5">
        <f>Sheet1!U23/Sheet1!T23-1</f>
        <v>-9.9227531256630863E-2</v>
      </c>
      <c r="S23" s="5">
        <f>Sheet1!V23/Sheet1!U23-1</f>
        <v>-0.21530536960805191</v>
      </c>
      <c r="T23" s="5">
        <f>Sheet1!W23/Sheet1!V23-1</f>
        <v>-0.29505071802895022</v>
      </c>
      <c r="U23" s="5">
        <f>Sheet1!X23/Sheet1!W23-1</f>
        <v>1.9077684399129824E-2</v>
      </c>
      <c r="V23" s="5">
        <f>Sheet1!Y23/Sheet1!X23-1</f>
        <v>3.5736134200029968E-2</v>
      </c>
      <c r="W23" s="5">
        <f>Sheet1!Z23/Sheet1!Y23-1</f>
        <v>4.0756068366526899E-2</v>
      </c>
      <c r="X23" s="5">
        <f>Sheet1!AA23/Sheet1!Z23-1</f>
        <v>6.4824327827793571E-2</v>
      </c>
      <c r="Z23" s="7">
        <f t="shared" si="0"/>
        <v>2.492870313661524E-2</v>
      </c>
      <c r="AA23" s="7">
        <f t="shared" si="1"/>
        <v>4.4379752054236506E-2</v>
      </c>
      <c r="AC23" s="8">
        <f t="shared" si="2"/>
        <v>1.1317065454258552</v>
      </c>
      <c r="AD23" s="8">
        <f t="shared" si="3"/>
        <v>1.4686799924437122</v>
      </c>
      <c r="AE23" s="8"/>
    </row>
    <row r="24" spans="1:31" x14ac:dyDescent="0.2">
      <c r="A24" s="2" t="s">
        <v>8</v>
      </c>
      <c r="B24" s="2" t="s">
        <v>72</v>
      </c>
      <c r="C24" s="3" t="s">
        <v>73</v>
      </c>
      <c r="D24" s="3"/>
      <c r="E24" s="5">
        <f>Sheet1!H24/Sheet1!G24-1</f>
        <v>0.15091208024835168</v>
      </c>
      <c r="F24" s="5">
        <f>Sheet1!I24/Sheet1!H24-1</f>
        <v>-8.0753724446149588E-2</v>
      </c>
      <c r="G24" s="5">
        <f>Sheet1!J24/Sheet1!I24-1</f>
        <v>6.1358276245912835E-2</v>
      </c>
      <c r="H24" s="5">
        <f>Sheet1!K24/Sheet1!J24-1</f>
        <v>5.2758448894127508E-2</v>
      </c>
      <c r="I24" s="5">
        <f>Sheet1!L24/Sheet1!K24-1</f>
        <v>5.8023608811127669E-2</v>
      </c>
      <c r="J24" s="5">
        <f>Sheet1!M24/Sheet1!L24-1</f>
        <v>-3.0036668187066962E-2</v>
      </c>
      <c r="K24" s="5">
        <f>Sheet1!N24/Sheet1!M24-1</f>
        <v>3.7667712705470535E-2</v>
      </c>
      <c r="L24" s="5">
        <f>Sheet1!O24/Sheet1!N24-1</f>
        <v>0.14968568670188476</v>
      </c>
      <c r="M24" s="5">
        <f>Sheet1!P24/Sheet1!O24-1</f>
        <v>0.12621168129299543</v>
      </c>
      <c r="N24" s="5">
        <f>Sheet1!Q24/Sheet1!P24-1</f>
        <v>0.16413493517952893</v>
      </c>
      <c r="O24" s="5">
        <f>Sheet1!R24/Sheet1!Q24-1</f>
        <v>0.17595549263321164</v>
      </c>
      <c r="P24" s="5">
        <f>Sheet1!S24/Sheet1!R24-1</f>
        <v>0.15588571691703024</v>
      </c>
      <c r="Q24" s="5">
        <f>Sheet1!T24/Sheet1!S24-1</f>
        <v>0.10430051167484322</v>
      </c>
      <c r="R24" s="5">
        <f>Sheet1!U24/Sheet1!T24-1</f>
        <v>-0.14074533209266826</v>
      </c>
      <c r="S24" s="5">
        <f>Sheet1!V24/Sheet1!U24-1</f>
        <v>5.8528346334200121E-2</v>
      </c>
      <c r="T24" s="5">
        <f>Sheet1!W24/Sheet1!V24-1</f>
        <v>6.6413401689176865E-2</v>
      </c>
      <c r="U24" s="5">
        <f>Sheet1!X24/Sheet1!W24-1</f>
        <v>1.2031890104638201</v>
      </c>
      <c r="V24" s="5">
        <f>Sheet1!Y24/Sheet1!X24-1</f>
        <v>-0.32669397715337101</v>
      </c>
      <c r="W24" s="5">
        <f>Sheet1!Z24/Sheet1!Y24-1</f>
        <v>0.11583936537442252</v>
      </c>
      <c r="X24" s="5">
        <f>Sheet1!AA24/Sheet1!Z24-1</f>
        <v>6.4024806049885585E-2</v>
      </c>
      <c r="Z24" s="7">
        <f t="shared" si="0"/>
        <v>5.8425233585183763E-2</v>
      </c>
      <c r="AA24" s="7">
        <f t="shared" si="1"/>
        <v>0.14916657064273453</v>
      </c>
      <c r="AC24" s="8">
        <f t="shared" si="2"/>
        <v>2.6523730056887596</v>
      </c>
      <c r="AD24" s="8">
        <f t="shared" si="3"/>
        <v>4.9364394279781143</v>
      </c>
      <c r="AE24" s="8"/>
    </row>
    <row r="25" spans="1:31" x14ac:dyDescent="0.2">
      <c r="A25" s="2" t="s">
        <v>74</v>
      </c>
      <c r="B25" s="2" t="s">
        <v>75</v>
      </c>
      <c r="C25" s="3" t="s">
        <v>76</v>
      </c>
      <c r="D25" s="3"/>
      <c r="E25" s="5">
        <f>Sheet1!H25/Sheet1!G25-1</f>
        <v>-0.10746268656716418</v>
      </c>
      <c r="F25" s="5">
        <f>Sheet1!I25/Sheet1!H25-1</f>
        <v>-8.0267546794311473E-2</v>
      </c>
      <c r="G25" s="5">
        <f>Sheet1!J25/Sheet1!I25-1</f>
        <v>6.2499952870747943E-2</v>
      </c>
      <c r="H25" s="5">
        <f>Sheet1!K25/Sheet1!J25-1</f>
        <v>1.3576593522232949E-2</v>
      </c>
      <c r="I25" s="5">
        <f>Sheet1!L25/Sheet1!K25-1</f>
        <v>5.3008595988538687E-2</v>
      </c>
      <c r="J25" s="5">
        <f>Sheet1!M25/Sheet1!L25-1</f>
        <v>-0.26038174409362791</v>
      </c>
      <c r="K25" s="5">
        <f>Sheet1!N25/Sheet1!M25-1</f>
        <v>3.7968783236556947E-2</v>
      </c>
      <c r="L25" s="5">
        <f>Sheet1!O25/Sheet1!N25-1</f>
        <v>0.15315318887597251</v>
      </c>
      <c r="M25" s="5">
        <f>Sheet1!P25/Sheet1!O25-1</f>
        <v>0.12722854938816708</v>
      </c>
      <c r="N25" s="5">
        <f>Sheet1!Q25/Sheet1!P25-1</f>
        <v>0.16246707937378257</v>
      </c>
      <c r="O25" s="5">
        <f>Sheet1!R25/Sheet1!Q25-1</f>
        <v>0.17561971420239142</v>
      </c>
      <c r="P25" s="5">
        <f>Sheet1!S25/Sheet1!R25-1</f>
        <v>-0.25356208890810239</v>
      </c>
      <c r="Q25" s="5">
        <f>Sheet1!T25/Sheet1!S25-1</f>
        <v>0.24417304504712112</v>
      </c>
      <c r="R25" s="5">
        <f>Sheet1!U25/Sheet1!T25-1</f>
        <v>-0.35890935203478302</v>
      </c>
      <c r="S25" s="5">
        <f>Sheet1!V25/Sheet1!U25-1</f>
        <v>1.9367855772919063</v>
      </c>
      <c r="T25" s="5">
        <f>Sheet1!W25/Sheet1!V25-1</f>
        <v>0.72317799581618192</v>
      </c>
      <c r="U25" s="5">
        <f>Sheet1!X25/Sheet1!W25-1</f>
        <v>-0.11099824614520848</v>
      </c>
      <c r="V25" s="5">
        <f>Sheet1!Y25/Sheet1!X25-1</f>
        <v>-0.56654041945894007</v>
      </c>
      <c r="W25" s="5">
        <f>Sheet1!Z25/Sheet1!Y25-1</f>
        <v>1.358069663687886</v>
      </c>
      <c r="X25" s="5">
        <f>Sheet1!AA25/Sheet1!Z25-1</f>
        <v>8.8568049651479575E-2</v>
      </c>
      <c r="Z25" s="7">
        <f t="shared" si="0"/>
        <v>-7.5145952543049293E-5</v>
      </c>
      <c r="AA25" s="7">
        <f t="shared" si="1"/>
        <v>0.30898645622942866</v>
      </c>
      <c r="AC25" s="8">
        <f t="shared" si="2"/>
        <v>-3.4114556978424729E-3</v>
      </c>
      <c r="AD25" s="8">
        <f t="shared" si="3"/>
        <v>10.225434014269725</v>
      </c>
      <c r="AE25" s="8"/>
    </row>
    <row r="26" spans="1:31" x14ac:dyDescent="0.2">
      <c r="A26" s="2" t="s">
        <v>77</v>
      </c>
      <c r="B26" s="2" t="s">
        <v>78</v>
      </c>
      <c r="C26" s="3" t="s">
        <v>79</v>
      </c>
      <c r="D26" s="3"/>
      <c r="E26" s="5">
        <f>Sheet1!H26/Sheet1!G26-1</f>
        <v>0.16807859325860397</v>
      </c>
      <c r="F26" s="5">
        <f>Sheet1!I26/Sheet1!H26-1</f>
        <v>-8.0365601881524196E-2</v>
      </c>
      <c r="G26" s="5">
        <f>Sheet1!J26/Sheet1!I26-1</f>
        <v>6.0983617918930033E-2</v>
      </c>
      <c r="H26" s="5">
        <f>Sheet1!K26/Sheet1!J26-1</f>
        <v>1.3294109650545227E-2</v>
      </c>
      <c r="I26" s="5">
        <f>Sheet1!L26/Sheet1!K26-1</f>
        <v>6.1907745631033961E-2</v>
      </c>
      <c r="J26" s="5">
        <f>Sheet1!M26/Sheet1!L26-1</f>
        <v>-2.7210884353741083E-3</v>
      </c>
      <c r="K26" s="5">
        <f>Sheet1!N26/Sheet1!M26-1</f>
        <v>3.7655839045484418E-2</v>
      </c>
      <c r="L26" s="5">
        <f>Sheet1!O26/Sheet1!N26-1</f>
        <v>0.14960368929240531</v>
      </c>
      <c r="M26" s="5">
        <f>Sheet1!P26/Sheet1!O26-1</f>
        <v>0.12616502622512193</v>
      </c>
      <c r="N26" s="5">
        <f>Sheet1!Q26/Sheet1!P26-1</f>
        <v>0.16438420762786987</v>
      </c>
      <c r="O26" s="5">
        <f>Sheet1!R26/Sheet1!Q26-1</f>
        <v>0.17593627078306273</v>
      </c>
      <c r="P26" s="5">
        <f>Sheet1!S26/Sheet1!R26-1</f>
        <v>0.1310382090735267</v>
      </c>
      <c r="Q26" s="5">
        <f>Sheet1!T26/Sheet1!S26-1</f>
        <v>0.13562336965003596</v>
      </c>
      <c r="R26" s="5">
        <f>Sheet1!U26/Sheet1!T26-1</f>
        <v>-0.1226475831548719</v>
      </c>
      <c r="S26" s="5">
        <f>Sheet1!V26/Sheet1!U26-1</f>
        <v>-5.6560141320057822E-2</v>
      </c>
      <c r="T26" s="5">
        <f>Sheet1!W26/Sheet1!V26-1</f>
        <v>-0.12751930683744583</v>
      </c>
      <c r="U26" s="5">
        <f>Sheet1!X26/Sheet1!W26-1</f>
        <v>1.6854055905291405</v>
      </c>
      <c r="V26" s="5">
        <f>Sheet1!Y26/Sheet1!X26-1</f>
        <v>-0.30869426614232554</v>
      </c>
      <c r="W26" s="5">
        <f>Sheet1!Z26/Sheet1!Y26-1</f>
        <v>-0.26920387732401074</v>
      </c>
      <c r="X26" s="5">
        <f>Sheet1!AA26/Sheet1!Z26-1</f>
        <v>0.20050945121202668</v>
      </c>
      <c r="Z26" s="7">
        <f t="shared" si="0"/>
        <v>5.9400214522802947E-2</v>
      </c>
      <c r="AA26" s="7">
        <f t="shared" si="1"/>
        <v>0.14620653855426824</v>
      </c>
      <c r="AC26" s="8">
        <f t="shared" si="2"/>
        <v>2.696634927487187</v>
      </c>
      <c r="AD26" s="8">
        <f t="shared" si="3"/>
        <v>4.8384816949108149</v>
      </c>
      <c r="AE26" s="8"/>
    </row>
    <row r="27" spans="1:31" x14ac:dyDescent="0.2">
      <c r="A27" s="2" t="s">
        <v>80</v>
      </c>
      <c r="B27" s="2" t="s">
        <v>81</v>
      </c>
      <c r="C27" s="3" t="s">
        <v>82</v>
      </c>
      <c r="D27" s="3"/>
      <c r="E27" s="5">
        <f>Sheet1!H27/Sheet1!G27-1</f>
        <v>0.16767862154626467</v>
      </c>
      <c r="F27" s="5">
        <f>Sheet1!I27/Sheet1!H27-1</f>
        <v>-8.13648293963255E-2</v>
      </c>
      <c r="G27" s="5">
        <f>Sheet1!J27/Sheet1!I27-1</f>
        <v>6.1696072851451289E-2</v>
      </c>
      <c r="H27" s="5">
        <f>Sheet1!K27/Sheet1!J27-1</f>
        <v>0.11331032623567205</v>
      </c>
      <c r="I27" s="5">
        <f>Sheet1!L27/Sheet1!K27-1</f>
        <v>5.3489579232982143E-2</v>
      </c>
      <c r="J27" s="5">
        <f>Sheet1!M27/Sheet1!L27-1</f>
        <v>-1.9265083925601001E-2</v>
      </c>
      <c r="K27" s="5">
        <f>Sheet1!N27/Sheet1!M27-1</f>
        <v>3.7636902350003387E-2</v>
      </c>
      <c r="L27" s="5">
        <f>Sheet1!O27/Sheet1!N27-1</f>
        <v>0.14925585208831604</v>
      </c>
      <c r="M27" s="5">
        <f>Sheet1!P27/Sheet1!O27-1</f>
        <v>0.12609991068348236</v>
      </c>
      <c r="N27" s="5">
        <f>Sheet1!Q27/Sheet1!P27-1</f>
        <v>0.16406379250336567</v>
      </c>
      <c r="O27" s="5">
        <f>Sheet1!R27/Sheet1!Q27-1</f>
        <v>0.17603459330017013</v>
      </c>
      <c r="P27" s="5">
        <f>Sheet1!S27/Sheet1!R27-1</f>
        <v>0.25414613770581207</v>
      </c>
      <c r="Q27" s="5">
        <f>Sheet1!T27/Sheet1!S27-1</f>
        <v>4.6945290850578525E-2</v>
      </c>
      <c r="R27" s="5">
        <f>Sheet1!U27/Sheet1!T27-1</f>
        <v>-0.1479158900077564</v>
      </c>
      <c r="S27" s="5">
        <f>Sheet1!V27/Sheet1!U27-1</f>
        <v>0.10808448187850961</v>
      </c>
      <c r="T27" s="5">
        <f>Sheet1!W27/Sheet1!V27-1</f>
        <v>-7.8979821146940798E-2</v>
      </c>
      <c r="U27" s="5">
        <f>Sheet1!X27/Sheet1!W27-1</f>
        <v>2.9700772666513751</v>
      </c>
      <c r="V27" s="5">
        <f>Sheet1!Y27/Sheet1!X27-1</f>
        <v>-0.26995210162720429</v>
      </c>
      <c r="W27" s="5">
        <f>Sheet1!Z27/Sheet1!Y27-1</f>
        <v>0.38410842047330807</v>
      </c>
      <c r="X27" s="5">
        <f>Sheet1!AA27/Sheet1!Z27-1</f>
        <v>-4.0263038714065558E-2</v>
      </c>
      <c r="Z27" s="7">
        <f t="shared" si="0"/>
        <v>6.7615261296249493E-2</v>
      </c>
      <c r="AA27" s="7">
        <f t="shared" si="1"/>
        <v>0.32421355744246838</v>
      </c>
      <c r="AC27" s="8">
        <f t="shared" si="2"/>
        <v>3.0695794065296429</v>
      </c>
      <c r="AD27" s="8">
        <f t="shared" si="3"/>
        <v>10.729351631186018</v>
      </c>
      <c r="AE27" s="8"/>
    </row>
    <row r="28" spans="1:31" x14ac:dyDescent="0.2">
      <c r="A28" s="2" t="s">
        <v>8</v>
      </c>
      <c r="B28" s="2" t="s">
        <v>83</v>
      </c>
      <c r="C28" s="3" t="s">
        <v>84</v>
      </c>
      <c r="D28" s="3"/>
      <c r="E28" s="5">
        <f>Sheet1!H28/Sheet1!G28-1</f>
        <v>0.14006948153319465</v>
      </c>
      <c r="F28" s="5">
        <f>Sheet1!I28/Sheet1!H28-1</f>
        <v>-9.5477354296375383E-2</v>
      </c>
      <c r="G28" s="5">
        <f>Sheet1!J28/Sheet1!I28-1</f>
        <v>-9.8351115421920321E-2</v>
      </c>
      <c r="H28" s="5">
        <f>Sheet1!K28/Sheet1!J28-1</f>
        <v>-6.818500355246071E-2</v>
      </c>
      <c r="I28" s="5">
        <f>Sheet1!L28/Sheet1!K28-1</f>
        <v>1.2534230889009956E-2</v>
      </c>
      <c r="J28" s="5">
        <f>Sheet1!M28/Sheet1!L28-1</f>
        <v>4.8265546066146303E-2</v>
      </c>
      <c r="K28" s="5">
        <f>Sheet1!N28/Sheet1!M28-1</f>
        <v>5.3558906920482263E-2</v>
      </c>
      <c r="L28" s="5">
        <f>Sheet1!O28/Sheet1!N28-1</f>
        <v>8.7479933332965221E-2</v>
      </c>
      <c r="M28" s="5">
        <f>Sheet1!P28/Sheet1!O28-1</f>
        <v>0.11083841463414634</v>
      </c>
      <c r="N28" s="5">
        <f>Sheet1!Q28/Sheet1!P28-1</f>
        <v>9.9696896751246822E-2</v>
      </c>
      <c r="O28" s="5">
        <f>Sheet1!R28/Sheet1!Q28-1</f>
        <v>6.9677815776044705E-2</v>
      </c>
      <c r="P28" s="5">
        <f>Sheet1!S28/Sheet1!R28-1</f>
        <v>5.8218657568110954E-2</v>
      </c>
      <c r="Q28" s="5">
        <f>Sheet1!T28/Sheet1!S28-1</f>
        <v>-3.0127703102274306E-2</v>
      </c>
      <c r="R28" s="5">
        <f>Sheet1!U28/Sheet1!T28-1</f>
        <v>1.8303719069012292E-2</v>
      </c>
      <c r="S28" s="5">
        <f>Sheet1!V28/Sheet1!U28-1</f>
        <v>-9.5492731022687072E-2</v>
      </c>
      <c r="T28" s="5">
        <f>Sheet1!W28/Sheet1!V28-1</f>
        <v>-0.18076500759592684</v>
      </c>
      <c r="U28" s="5">
        <f>Sheet1!X28/Sheet1!W28-1</f>
        <v>0.40732708212955604</v>
      </c>
      <c r="V28" s="5">
        <f>Sheet1!Y28/Sheet1!X28-1</f>
        <v>8.3787311671422726E-2</v>
      </c>
      <c r="W28" s="5">
        <f>Sheet1!Z28/Sheet1!Y28-1</f>
        <v>4.4131057269229945E-2</v>
      </c>
      <c r="X28" s="5">
        <f>Sheet1!AA28/Sheet1!Z28-1</f>
        <v>0.12912301950185778</v>
      </c>
      <c r="Z28" s="7">
        <f t="shared" si="0"/>
        <v>2.1192560011687591E-2</v>
      </c>
      <c r="AA28" s="7">
        <f t="shared" si="1"/>
        <v>5.4898192546872095E-2</v>
      </c>
      <c r="AC28" s="8">
        <f t="shared" si="2"/>
        <v>0.96209412692350538</v>
      </c>
      <c r="AD28" s="8">
        <f t="shared" si="3"/>
        <v>1.8167716871508928</v>
      </c>
      <c r="AE28" s="8"/>
    </row>
    <row r="29" spans="1:31" x14ac:dyDescent="0.2">
      <c r="A29" s="2" t="s">
        <v>85</v>
      </c>
      <c r="B29" s="2" t="s">
        <v>86</v>
      </c>
      <c r="C29" s="3" t="s">
        <v>87</v>
      </c>
      <c r="D29" s="3"/>
      <c r="E29" s="5">
        <f>Sheet1!H29/Sheet1!G29-1</f>
        <v>0.16939501779359434</v>
      </c>
      <c r="F29" s="5">
        <f>Sheet1!I29/Sheet1!H29-1</f>
        <v>-0.10422590664154308</v>
      </c>
      <c r="G29" s="5">
        <f>Sheet1!J29/Sheet1!I29-1</f>
        <v>-8.664776453649492E-2</v>
      </c>
      <c r="H29" s="5">
        <f>Sheet1!K29/Sheet1!J29-1</f>
        <v>-8.8304922478740333E-2</v>
      </c>
      <c r="I29" s="5">
        <f>Sheet1!L29/Sheet1!K29-1</f>
        <v>6.344107608913907E-3</v>
      </c>
      <c r="J29" s="5">
        <f>Sheet1!M29/Sheet1!L29-1</f>
        <v>6.3033707865168598E-2</v>
      </c>
      <c r="K29" s="5">
        <f>Sheet1!N29/Sheet1!M29-1</f>
        <v>7.2025576487678045E-2</v>
      </c>
      <c r="L29" s="5">
        <f>Sheet1!O29/Sheet1!N29-1</f>
        <v>0.12340250103064454</v>
      </c>
      <c r="M29" s="5">
        <f>Sheet1!P29/Sheet1!O29-1</f>
        <v>0.11755791474824573</v>
      </c>
      <c r="N29" s="5">
        <f>Sheet1!Q29/Sheet1!P29-1</f>
        <v>0.11315319974760474</v>
      </c>
      <c r="O29" s="5">
        <f>Sheet1!R29/Sheet1!Q29-1</f>
        <v>8.3334881283598117E-2</v>
      </c>
      <c r="P29" s="5">
        <f>Sheet1!S29/Sheet1!R29-1</f>
        <v>6.9204372379649826E-2</v>
      </c>
      <c r="Q29" s="5">
        <f>Sheet1!T29/Sheet1!S29-1</f>
        <v>-5.8067983569286663E-2</v>
      </c>
      <c r="R29" s="5">
        <f>Sheet1!U29/Sheet1!T29-1</f>
        <v>1.8563176478533228E-2</v>
      </c>
      <c r="S29" s="5">
        <f>Sheet1!V29/Sheet1!U29-1</f>
        <v>-0.10672126769228052</v>
      </c>
      <c r="T29" s="5">
        <f>Sheet1!W29/Sheet1!V29-1</f>
        <v>-0.29556282434480785</v>
      </c>
      <c r="U29" s="5">
        <f>Sheet1!X29/Sheet1!W29-1</f>
        <v>0.43842825977575872</v>
      </c>
      <c r="V29" s="5">
        <f>Sheet1!Y29/Sheet1!X29-1</f>
        <v>0.11880106867161988</v>
      </c>
      <c r="W29" s="5">
        <f>Sheet1!Z29/Sheet1!Y29-1</f>
        <v>0.13029592987937177</v>
      </c>
      <c r="X29" s="5">
        <f>Sheet1!AA29/Sheet1!Z29-1</f>
        <v>0.17586569799022289</v>
      </c>
      <c r="Z29" s="7">
        <f t="shared" si="0"/>
        <v>3.0286692430829647E-2</v>
      </c>
      <c r="AA29" s="7">
        <f t="shared" si="1"/>
        <v>6.2481319145453101E-2</v>
      </c>
      <c r="AC29" s="8">
        <f t="shared" si="2"/>
        <v>1.3749470991503607</v>
      </c>
      <c r="AD29" s="8">
        <f t="shared" si="3"/>
        <v>2.0677236596155635</v>
      </c>
      <c r="AE29" s="8"/>
    </row>
    <row r="30" spans="1:31" x14ac:dyDescent="0.2">
      <c r="A30" s="2" t="s">
        <v>88</v>
      </c>
      <c r="B30" s="2" t="s">
        <v>89</v>
      </c>
      <c r="C30" s="3" t="s">
        <v>90</v>
      </c>
      <c r="D30" s="3"/>
      <c r="E30" s="5">
        <f>Sheet1!H30/Sheet1!G30-1</f>
        <v>3.6679782766668723E-8</v>
      </c>
      <c r="F30" s="5">
        <f>Sheet1!I30/Sheet1!H30-1</f>
        <v>-0.34394903661580944</v>
      </c>
      <c r="G30" s="5">
        <f>Sheet1!J30/Sheet1!I30-1</f>
        <v>-0.25906732822348355</v>
      </c>
      <c r="H30" s="5">
        <f>Sheet1!K30/Sheet1!J30-1</f>
        <v>-0.1316455696202532</v>
      </c>
      <c r="I30" s="5">
        <f>Sheet1!L30/Sheet1!K30-1</f>
        <v>-3.9325870147423059E-2</v>
      </c>
      <c r="J30" s="5">
        <f>Sheet1!M30/Sheet1!L30-1</f>
        <v>-8.9641448098574772E-2</v>
      </c>
      <c r="K30" s="5">
        <f>Sheet1!N30/Sheet1!M30-1</f>
        <v>-4.2467972132659071E-2</v>
      </c>
      <c r="L30" s="5">
        <f>Sheet1!O30/Sheet1!N30-1</f>
        <v>-8.6404030647094787E-2</v>
      </c>
      <c r="M30" s="5">
        <f>Sheet1!P30/Sheet1!O30-1</f>
        <v>0.22352941176470598</v>
      </c>
      <c r="N30" s="5">
        <f>Sheet1!Q30/Sheet1!P30-1</f>
        <v>-3.1043256997455582E-2</v>
      </c>
      <c r="O30" s="5">
        <f>Sheet1!R30/Sheet1!Q30-1</f>
        <v>9.9812590031505666E-2</v>
      </c>
      <c r="P30" s="5">
        <f>Sheet1!S30/Sheet1!R30-1</f>
        <v>-3.2441224272141578E-2</v>
      </c>
      <c r="Q30" s="5">
        <f>Sheet1!T30/Sheet1!S30-1</f>
        <v>4.457300570114886E-2</v>
      </c>
      <c r="R30" s="5">
        <f>Sheet1!U30/Sheet1!T30-1</f>
        <v>0.12198892432413189</v>
      </c>
      <c r="S30" s="5">
        <f>Sheet1!V30/Sheet1!U30-1</f>
        <v>1.2355063091438647</v>
      </c>
      <c r="T30" s="5">
        <f>Sheet1!W30/Sheet1!V30-1</f>
        <v>0.73373260520241756</v>
      </c>
      <c r="U30" s="5">
        <f>Sheet1!X30/Sheet1!W30-1</f>
        <v>0.10039281257725219</v>
      </c>
      <c r="V30" s="5">
        <f>Sheet1!Y30/Sheet1!X30-1</f>
        <v>-0.10768336216258878</v>
      </c>
      <c r="W30" s="5">
        <f>Sheet1!Z30/Sheet1!Y30-1</f>
        <v>-0.47602280937976293</v>
      </c>
      <c r="X30" s="5">
        <f>Sheet1!AA30/Sheet1!Z30-1</f>
        <v>8.4587692319047836E-2</v>
      </c>
      <c r="Z30" s="7">
        <f t="shared" si="0"/>
        <v>-8.5441311893423244E-2</v>
      </c>
      <c r="AA30" s="7">
        <f t="shared" si="1"/>
        <v>0.16121848058976543</v>
      </c>
      <c r="AC30" s="8">
        <f t="shared" si="2"/>
        <v>-3.8788416465008302</v>
      </c>
      <c r="AD30" s="8">
        <f t="shared" si="3"/>
        <v>5.3352789480436158</v>
      </c>
      <c r="AE30" s="8"/>
    </row>
    <row r="31" spans="1:31" x14ac:dyDescent="0.2">
      <c r="A31" s="2" t="s">
        <v>91</v>
      </c>
      <c r="B31" s="2" t="s">
        <v>92</v>
      </c>
      <c r="C31" s="3" t="s">
        <v>93</v>
      </c>
      <c r="D31" s="3"/>
      <c r="E31" s="5">
        <f>Sheet1!H31/Sheet1!G31-1</f>
        <v>4.4776149145557609E-2</v>
      </c>
      <c r="F31" s="5">
        <f>Sheet1!I31/Sheet1!H31-1</f>
        <v>-0.19248823398673309</v>
      </c>
      <c r="G31" s="5">
        <f>Sheet1!J31/Sheet1!I31-1</f>
        <v>-0.17420815905043385</v>
      </c>
      <c r="H31" s="5">
        <f>Sheet1!K31/Sheet1!J31-1</f>
        <v>-0.1929595506793742</v>
      </c>
      <c r="I31" s="5">
        <f>Sheet1!L31/Sheet1!K31-1</f>
        <v>-8.4763918529196847E-2</v>
      </c>
      <c r="J31" s="5">
        <f>Sheet1!M31/Sheet1!L31-1</f>
        <v>-3.8533848374820656E-2</v>
      </c>
      <c r="K31" s="5">
        <f>Sheet1!N31/Sheet1!M31-1</f>
        <v>-0.11819233147112052</v>
      </c>
      <c r="L31" s="5">
        <f>Sheet1!O31/Sheet1!N31-1</f>
        <v>-2.6791714467488181E-2</v>
      </c>
      <c r="M31" s="5">
        <f>Sheet1!P31/Sheet1!O31-1</f>
        <v>-6.2568876948040142E-2</v>
      </c>
      <c r="N31" s="5">
        <f>Sheet1!Q31/Sheet1!P31-1</f>
        <v>0.16636624835917901</v>
      </c>
      <c r="O31" s="5">
        <f>Sheet1!R31/Sheet1!Q31-1</f>
        <v>3.1381196462327621E-2</v>
      </c>
      <c r="P31" s="5">
        <f>Sheet1!S31/Sheet1!R31-1</f>
        <v>0.15510281589643204</v>
      </c>
      <c r="Q31" s="5">
        <f>Sheet1!T31/Sheet1!S31-1</f>
        <v>4.7047738436433395E-2</v>
      </c>
      <c r="R31" s="5">
        <f>Sheet1!U31/Sheet1!T31-1</f>
        <v>3.3543594055773562E-2</v>
      </c>
      <c r="S31" s="5">
        <f>Sheet1!V31/Sheet1!U31-1</f>
        <v>-0.13873543891265139</v>
      </c>
      <c r="T31" s="5">
        <f>Sheet1!W31/Sheet1!V31-1</f>
        <v>-0.26540893665569387</v>
      </c>
      <c r="U31" s="5">
        <f>Sheet1!X31/Sheet1!W31-1</f>
        <v>2.6370918052988301E-2</v>
      </c>
      <c r="V31" s="5">
        <f>Sheet1!Y31/Sheet1!X31-1</f>
        <v>-7.2860071998669396E-3</v>
      </c>
      <c r="W31" s="5">
        <f>Sheet1!Z31/Sheet1!Y31-1</f>
        <v>-0.62077393075356413</v>
      </c>
      <c r="X31" s="5">
        <f>Sheet1!AA31/Sheet1!Z31-1</f>
        <v>3.8764410822187845E-2</v>
      </c>
      <c r="Z31" s="7">
        <f t="shared" si="0"/>
        <v>-9.3970053817961099E-2</v>
      </c>
      <c r="AA31" s="7">
        <f t="shared" si="1"/>
        <v>-4.8511581039677683E-2</v>
      </c>
      <c r="AC31" s="8">
        <f t="shared" si="2"/>
        <v>-4.2660271734555195</v>
      </c>
      <c r="AD31" s="8">
        <f t="shared" si="3"/>
        <v>-1.6054165509467957</v>
      </c>
      <c r="AE31" s="8"/>
    </row>
    <row r="32" spans="1:31" x14ac:dyDescent="0.2">
      <c r="A32" s="2" t="s">
        <v>94</v>
      </c>
      <c r="B32" s="2" t="s">
        <v>95</v>
      </c>
      <c r="C32" s="3" t="s">
        <v>96</v>
      </c>
      <c r="D32" s="3"/>
      <c r="E32" s="5">
        <f>Sheet1!H32/Sheet1!G32-1</f>
        <v>-1.8867924528300772E-3</v>
      </c>
      <c r="F32" s="5">
        <f>Sheet1!I32/Sheet1!H32-1</f>
        <v>2.1491802258821524E-2</v>
      </c>
      <c r="G32" s="5">
        <f>Sheet1!J32/Sheet1!I32-1</f>
        <v>-0.15820419635442984</v>
      </c>
      <c r="H32" s="5">
        <f>Sheet1!K32/Sheet1!J32-1</f>
        <v>5.1799155475178216E-2</v>
      </c>
      <c r="I32" s="5">
        <f>Sheet1!L32/Sheet1!K32-1</f>
        <v>8.4223300970873716E-2</v>
      </c>
      <c r="J32" s="5">
        <f>Sheet1!M32/Sheet1!L32-1</f>
        <v>-1.5295010884666116E-3</v>
      </c>
      <c r="K32" s="5">
        <f>Sheet1!N32/Sheet1!M32-1</f>
        <v>2.2015969047722628E-2</v>
      </c>
      <c r="L32" s="5">
        <f>Sheet1!O32/Sheet1!N32-1</f>
        <v>-5.1846483394999421E-3</v>
      </c>
      <c r="M32" s="5">
        <f>Sheet1!P32/Sheet1!O32-1</f>
        <v>9.4405762304921925E-2</v>
      </c>
      <c r="N32" s="5">
        <f>Sheet1!Q32/Sheet1!P32-1</f>
        <v>2.3446801146898899E-2</v>
      </c>
      <c r="O32" s="5">
        <f>Sheet1!R32/Sheet1!Q32-1</f>
        <v>1.593852284047248E-2</v>
      </c>
      <c r="P32" s="5">
        <f>Sheet1!S32/Sheet1!R32-1</f>
        <v>7.3894216694896375E-3</v>
      </c>
      <c r="Q32" s="5">
        <f>Sheet1!T32/Sheet1!S32-1</f>
        <v>1.6684091498674336E-2</v>
      </c>
      <c r="R32" s="5">
        <f>Sheet1!U32/Sheet1!T32-1</f>
        <v>1.9092270012350587E-2</v>
      </c>
      <c r="S32" s="5">
        <f>Sheet1!V32/Sheet1!U32-1</f>
        <v>-0.12380137596940621</v>
      </c>
      <c r="T32" s="5">
        <f>Sheet1!W32/Sheet1!V32-1</f>
        <v>0.12958101230042152</v>
      </c>
      <c r="U32" s="5">
        <f>Sheet1!X32/Sheet1!W32-1</f>
        <v>0.66323366246280235</v>
      </c>
      <c r="V32" s="5">
        <f>Sheet1!Y32/Sheet1!X32-1</f>
        <v>6.2328715836765136E-2</v>
      </c>
      <c r="W32" s="5">
        <f>Sheet1!Z32/Sheet1!Y32-1</f>
        <v>4.2182940277845749E-2</v>
      </c>
      <c r="X32" s="5">
        <f>Sheet1!AA32/Sheet1!Z32-1</f>
        <v>2.0608117412959981E-2</v>
      </c>
      <c r="Z32" s="7">
        <f t="shared" si="0"/>
        <v>1.1903427980254615E-2</v>
      </c>
      <c r="AA32" s="7">
        <f t="shared" si="1"/>
        <v>7.9698561771752219E-2</v>
      </c>
      <c r="AC32" s="9">
        <f t="shared" si="2"/>
        <v>0.54038861486031164</v>
      </c>
      <c r="AD32" s="9">
        <f t="shared" si="3"/>
        <v>2.6375019616527573</v>
      </c>
      <c r="AE32" s="8"/>
    </row>
    <row r="33" spans="1:31" x14ac:dyDescent="0.2">
      <c r="A33" s="2" t="s">
        <v>97</v>
      </c>
      <c r="B33" s="2" t="s">
        <v>98</v>
      </c>
      <c r="C33" s="3" t="s">
        <v>99</v>
      </c>
      <c r="D33" s="3"/>
      <c r="E33" s="5">
        <f>Sheet1!H33/Sheet1!G33-1</f>
        <v>0.26380374013532126</v>
      </c>
      <c r="F33" s="5">
        <f>Sheet1!I33/Sheet1!H33-1</f>
        <v>-5.4878026796620683E-2</v>
      </c>
      <c r="G33" s="5">
        <f>Sheet1!J33/Sheet1!I33-1</f>
        <v>-1.3784498868306461E-2</v>
      </c>
      <c r="H33" s="5">
        <f>Sheet1!K33/Sheet1!J33-1</f>
        <v>3.4306569343065529E-2</v>
      </c>
      <c r="I33" s="5">
        <f>Sheet1!L33/Sheet1!K33-1</f>
        <v>1.0101010101009056E-3</v>
      </c>
      <c r="J33" s="5">
        <f>Sheet1!M33/Sheet1!L33-1</f>
        <v>3.3549419049066165E-2</v>
      </c>
      <c r="K33" s="5">
        <f>Sheet1!N33/Sheet1!M33-1</f>
        <v>3.7606837606838361E-3</v>
      </c>
      <c r="L33" s="5">
        <f>Sheet1!O33/Sheet1!N33-1</f>
        <v>-8.529112763774227E-2</v>
      </c>
      <c r="M33" s="5">
        <f>Sheet1!P33/Sheet1!O33-1</f>
        <v>0.1490928583408162</v>
      </c>
      <c r="N33" s="5">
        <f>Sheet1!Q33/Sheet1!P33-1</f>
        <v>0.14350051177072687</v>
      </c>
      <c r="O33" s="5">
        <f>Sheet1!R33/Sheet1!Q33-1</f>
        <v>4.4148439470289347E-2</v>
      </c>
      <c r="P33" s="5">
        <f>Sheet1!S33/Sheet1!R33-1</f>
        <v>7.6567656765675896E-3</v>
      </c>
      <c r="Q33" s="5">
        <f>Sheet1!T33/Sheet1!S33-1</f>
        <v>0.28188545000173337</v>
      </c>
      <c r="R33" s="5">
        <f>Sheet1!U33/Sheet1!T33-1</f>
        <v>-1.9418684862257396E-2</v>
      </c>
      <c r="S33" s="5">
        <f>Sheet1!V33/Sheet1!U33-1</f>
        <v>-9.6421920271833383E-2</v>
      </c>
      <c r="T33" s="5">
        <f>Sheet1!W33/Sheet1!V33-1</f>
        <v>2.9668304668304613E-2</v>
      </c>
      <c r="U33" s="5">
        <f>Sheet1!X33/Sheet1!W33-1</f>
        <v>-2.2388088900756387E-2</v>
      </c>
      <c r="V33" s="5">
        <f>Sheet1!Y33/Sheet1!X33-1</f>
        <v>6.9264621835755769E-2</v>
      </c>
      <c r="W33" s="5">
        <f>Sheet1!Z33/Sheet1!Y33-1</f>
        <v>-5.4130240751302239E-3</v>
      </c>
      <c r="X33" s="5">
        <f>Sheet1!AA33/Sheet1!Z33-1</f>
        <v>-0.10386139895003088</v>
      </c>
      <c r="Z33" s="7">
        <f t="shared" si="0"/>
        <v>3.6841079815153832E-2</v>
      </c>
      <c r="AA33" s="7">
        <f t="shared" si="1"/>
        <v>2.9874634214851755E-2</v>
      </c>
      <c r="AC33" s="8">
        <f t="shared" si="2"/>
        <v>1.6725014108787277</v>
      </c>
      <c r="AD33" s="8">
        <f t="shared" si="3"/>
        <v>0.9886553106314323</v>
      </c>
      <c r="AE33" s="8"/>
    </row>
    <row r="34" spans="1:31" x14ac:dyDescent="0.2">
      <c r="A34" s="2" t="s">
        <v>100</v>
      </c>
      <c r="B34" s="2" t="s">
        <v>101</v>
      </c>
      <c r="C34" s="3" t="s">
        <v>102</v>
      </c>
      <c r="D34" s="3"/>
      <c r="E34" s="5">
        <f>Sheet1!H34/Sheet1!G34-1</f>
        <v>0.16803276601549699</v>
      </c>
      <c r="F34" s="5">
        <f>Sheet1!I34/Sheet1!H34-1</f>
        <v>-0.1020699891543887</v>
      </c>
      <c r="G34" s="5">
        <f>Sheet1!J34/Sheet1!I34-1</f>
        <v>-9.5613935467806832E-2</v>
      </c>
      <c r="H34" s="5">
        <f>Sheet1!K34/Sheet1!J34-1</f>
        <v>-0.10453707146751701</v>
      </c>
      <c r="I34" s="5">
        <f>Sheet1!L34/Sheet1!K34-1</f>
        <v>-1.4946215517950279E-2</v>
      </c>
      <c r="J34" s="5">
        <f>Sheet1!M34/Sheet1!L34-1</f>
        <v>9.7200788718010411E-3</v>
      </c>
      <c r="K34" s="5">
        <f>Sheet1!N34/Sheet1!M34-1</f>
        <v>5.7324840764331197E-2</v>
      </c>
      <c r="L34" s="5">
        <f>Sheet1!O34/Sheet1!N34-1</f>
        <v>1.9228660208371329E-2</v>
      </c>
      <c r="M34" s="5">
        <f>Sheet1!P34/Sheet1!O34-1</f>
        <v>4.3287861467304012E-2</v>
      </c>
      <c r="N34" s="5">
        <f>Sheet1!Q34/Sheet1!P34-1</f>
        <v>0.11583687649366947</v>
      </c>
      <c r="O34" s="5">
        <f>Sheet1!R34/Sheet1!Q34-1</f>
        <v>0.15406144950445722</v>
      </c>
      <c r="P34" s="5">
        <f>Sheet1!S34/Sheet1!R34-1</f>
        <v>-1.6554778205288723E-2</v>
      </c>
      <c r="Q34" s="5">
        <f>Sheet1!T34/Sheet1!S34-1</f>
        <v>8.6173182541265492E-2</v>
      </c>
      <c r="R34" s="5">
        <f>Sheet1!U34/Sheet1!T34-1</f>
        <v>2.0945657981494836E-2</v>
      </c>
      <c r="S34" s="5">
        <f>Sheet1!V34/Sheet1!U34-1</f>
        <v>-0.27336434755670391</v>
      </c>
      <c r="T34" s="5">
        <f>Sheet1!W34/Sheet1!V34-1</f>
        <v>-0.24004709044432582</v>
      </c>
      <c r="U34" s="5">
        <f>Sheet1!X34/Sheet1!W34-1</f>
        <v>0.48817491717126371</v>
      </c>
      <c r="V34" s="5">
        <f>Sheet1!Y34/Sheet1!X34-1</f>
        <v>0.22709061262520369</v>
      </c>
      <c r="W34" s="5">
        <f>Sheet1!Z34/Sheet1!Y34-1</f>
        <v>-7.6368054734204938E-3</v>
      </c>
      <c r="X34" s="5">
        <f>Sheet1!AA34/Sheet1!Z34-1</f>
        <v>0.39067150600154421</v>
      </c>
      <c r="Z34" s="7">
        <f t="shared" si="0"/>
        <v>-2.174778253373138E-3</v>
      </c>
      <c r="AA34" s="7">
        <f t="shared" si="1"/>
        <v>8.5941016421741789E-2</v>
      </c>
      <c r="AC34" s="8">
        <f t="shared" si="2"/>
        <v>-9.872999693181661E-2</v>
      </c>
      <c r="AD34" s="8">
        <f t="shared" si="3"/>
        <v>2.8440864472301546</v>
      </c>
      <c r="AE34" s="8"/>
    </row>
    <row r="35" spans="1:31" x14ac:dyDescent="0.2">
      <c r="A35" s="2" t="s">
        <v>8</v>
      </c>
      <c r="B35" s="2" t="s">
        <v>103</v>
      </c>
      <c r="C35" s="3" t="s">
        <v>104</v>
      </c>
      <c r="D35" s="3"/>
      <c r="E35" s="5">
        <f>Sheet1!H35/Sheet1!G35-1</f>
        <v>0.18012048192771091</v>
      </c>
      <c r="F35" s="5">
        <f>Sheet1!I35/Sheet1!H35-1</f>
        <v>8.9790079260447797E-3</v>
      </c>
      <c r="G35" s="5">
        <f>Sheet1!J35/Sheet1!I35-1</f>
        <v>-3.5686609183873119E-2</v>
      </c>
      <c r="H35" s="5">
        <f>Sheet1!K35/Sheet1!J35-1</f>
        <v>1.1717517576402825E-2</v>
      </c>
      <c r="I35" s="5">
        <f>Sheet1!L35/Sheet1!K35-1</f>
        <v>8.8802663402638649E-2</v>
      </c>
      <c r="J35" s="5">
        <f>Sheet1!M35/Sheet1!L35-1</f>
        <v>3.5114722302599821E-2</v>
      </c>
      <c r="K35" s="5">
        <f>Sheet1!N35/Sheet1!M35-1</f>
        <v>8.6175994815876233E-2</v>
      </c>
      <c r="L35" s="5">
        <f>Sheet1!O35/Sheet1!N35-1</f>
        <v>3.5005508630187254E-2</v>
      </c>
      <c r="M35" s="5">
        <f>Sheet1!P35/Sheet1!O35-1</f>
        <v>8.474069406556195E-2</v>
      </c>
      <c r="N35" s="5">
        <f>Sheet1!Q35/Sheet1!P35-1</f>
        <v>2.444820145796367E-2</v>
      </c>
      <c r="O35" s="5">
        <f>Sheet1!R35/Sheet1!Q35-1</f>
        <v>0.13150895577446509</v>
      </c>
      <c r="P35" s="5">
        <f>Sheet1!S35/Sheet1!R35-1</f>
        <v>0.32968946935780563</v>
      </c>
      <c r="Q35" s="5">
        <f>Sheet1!T35/Sheet1!S35-1</f>
        <v>9.6952902149408215E-2</v>
      </c>
      <c r="R35" s="5">
        <f>Sheet1!U35/Sheet1!T35-1</f>
        <v>-8.4546430043193954E-2</v>
      </c>
      <c r="S35" s="5">
        <f>Sheet1!V35/Sheet1!U35-1</f>
        <v>1.807637458406397E-4</v>
      </c>
      <c r="T35" s="5">
        <f>Sheet1!W35/Sheet1!V35-1</f>
        <v>4.3452894879535853E-2</v>
      </c>
      <c r="U35" s="5">
        <f>Sheet1!X35/Sheet1!W35-1</f>
        <v>0.16082487249338207</v>
      </c>
      <c r="V35" s="5">
        <f>Sheet1!Y35/Sheet1!X35-1</f>
        <v>0.21984663572323937</v>
      </c>
      <c r="W35" s="5">
        <f>Sheet1!Z35/Sheet1!Y35-1</f>
        <v>4.0757742784094608E-2</v>
      </c>
      <c r="X35" s="5">
        <f>Sheet1!AA35/Sheet1!Z35-1</f>
        <v>9.233877604593399E-2</v>
      </c>
      <c r="Z35" s="7">
        <f t="shared" si="0"/>
        <v>5.499666460701659E-2</v>
      </c>
      <c r="AA35" s="7">
        <f t="shared" si="1"/>
        <v>9.5950434942588647E-2</v>
      </c>
      <c r="AC35" s="8">
        <f t="shared" si="2"/>
        <v>2.4967237553939583</v>
      </c>
      <c r="AD35" s="8">
        <f t="shared" si="3"/>
        <v>3.1753328385934427</v>
      </c>
      <c r="AE35" s="8"/>
    </row>
    <row r="36" spans="1:31" x14ac:dyDescent="0.2">
      <c r="A36" s="2" t="s">
        <v>105</v>
      </c>
      <c r="B36" s="2" t="s">
        <v>106</v>
      </c>
      <c r="C36" s="3" t="s">
        <v>107</v>
      </c>
      <c r="D36" s="3"/>
      <c r="E36" s="5">
        <f>Sheet1!H36/Sheet1!G36-1</f>
        <v>5.9233421319478508E-2</v>
      </c>
      <c r="F36" s="5">
        <f>Sheet1!I36/Sheet1!H36-1</f>
        <v>-5.5319148936170293E-2</v>
      </c>
      <c r="G36" s="5">
        <f>Sheet1!J36/Sheet1!I36-1</f>
        <v>-5.1799837110084512E-2</v>
      </c>
      <c r="H36" s="5">
        <f>Sheet1!K36/Sheet1!J36-1</f>
        <v>4.7368421052631504E-2</v>
      </c>
      <c r="I36" s="5">
        <f>Sheet1!L36/Sheet1!K36-1</f>
        <v>8.0729215745890315E-2</v>
      </c>
      <c r="J36" s="5">
        <f>Sheet1!M36/Sheet1!L36-1</f>
        <v>7.7802122919436334E-2</v>
      </c>
      <c r="K36" s="5">
        <f>Sheet1!N36/Sheet1!M36-1</f>
        <v>0.11963636363636354</v>
      </c>
      <c r="L36" s="5">
        <f>Sheet1!O36/Sheet1!N36-1</f>
        <v>1.1794871794871931E-2</v>
      </c>
      <c r="M36" s="5">
        <f>Sheet1!P36/Sheet1!O36-1</f>
        <v>0.10396702730551266</v>
      </c>
      <c r="N36" s="5">
        <f>Sheet1!Q36/Sheet1!P36-1</f>
        <v>7.5327670272841374E-2</v>
      </c>
      <c r="O36" s="5">
        <f>Sheet1!R36/Sheet1!Q36-1</f>
        <v>7.9704673961868977E-2</v>
      </c>
      <c r="P36" s="5">
        <f>Sheet1!S36/Sheet1!R36-1</f>
        <v>-0.27688281194836295</v>
      </c>
      <c r="Q36" s="5">
        <f>Sheet1!T36/Sheet1!S36-1</f>
        <v>0.20945034565873533</v>
      </c>
      <c r="R36" s="5">
        <f>Sheet1!U36/Sheet1!T36-1</f>
        <v>-3.240367240143871E-3</v>
      </c>
      <c r="S36" s="5">
        <f>Sheet1!V36/Sheet1!U36-1</f>
        <v>-0.31169095009471615</v>
      </c>
      <c r="T36" s="5">
        <f>Sheet1!W36/Sheet1!V36-1</f>
        <v>-0.25863096398385244</v>
      </c>
      <c r="U36" s="5">
        <f>Sheet1!X36/Sheet1!W36-1</f>
        <v>0.82011300787620667</v>
      </c>
      <c r="V36" s="5">
        <f>Sheet1!Y36/Sheet1!X36-1</f>
        <v>0.18876645240281609</v>
      </c>
      <c r="W36" s="5">
        <f>Sheet1!Z36/Sheet1!Y36-1</f>
        <v>-2.1415966119627816E-3</v>
      </c>
      <c r="X36" s="5">
        <f>Sheet1!AA36/Sheet1!Z36-1</f>
        <v>2.804635734374461E-2</v>
      </c>
      <c r="Z36" s="7">
        <f t="shared" si="0"/>
        <v>4.3712495303103331E-2</v>
      </c>
      <c r="AA36" s="7">
        <f t="shared" si="1"/>
        <v>4.9892892512470442E-2</v>
      </c>
      <c r="AC36" s="8">
        <f t="shared" si="2"/>
        <v>1.9844480790000647</v>
      </c>
      <c r="AD36" s="8">
        <f t="shared" si="3"/>
        <v>1.6511289407083338</v>
      </c>
      <c r="AE36" s="8"/>
    </row>
    <row r="37" spans="1:31" x14ac:dyDescent="0.2">
      <c r="A37" s="2" t="s">
        <v>108</v>
      </c>
      <c r="B37" s="2" t="s">
        <v>109</v>
      </c>
      <c r="C37" s="3" t="s">
        <v>110</v>
      </c>
      <c r="D37" s="3"/>
      <c r="E37" s="5">
        <f>Sheet1!H37/Sheet1!G37-1</f>
        <v>0.20978260869565224</v>
      </c>
      <c r="F37" s="5">
        <f>Sheet1!I37/Sheet1!H37-1</f>
        <v>8.4459422190230615E-2</v>
      </c>
      <c r="G37" s="5">
        <f>Sheet1!J37/Sheet1!I37-1</f>
        <v>-3.5737789707058654E-2</v>
      </c>
      <c r="H37" s="5">
        <f>Sheet1!K37/Sheet1!J37-1</f>
        <v>1.8709073900842199E-3</v>
      </c>
      <c r="I37" s="5">
        <f>Sheet1!L37/Sheet1!K37-1</f>
        <v>5.1753269052237982E-2</v>
      </c>
      <c r="J37" s="5">
        <f>Sheet1!M37/Sheet1!L37-1</f>
        <v>2.6741256852611528E-2</v>
      </c>
      <c r="K37" s="5">
        <f>Sheet1!N37/Sheet1!M37-1</f>
        <v>8.1569893689520834E-2</v>
      </c>
      <c r="L37" s="5">
        <f>Sheet1!O37/Sheet1!N37-1</f>
        <v>7.1942492820002757E-2</v>
      </c>
      <c r="M37" s="5">
        <f>Sheet1!P37/Sheet1!O37-1</f>
        <v>0.10647741587315362</v>
      </c>
      <c r="N37" s="5">
        <f>Sheet1!Q37/Sheet1!P37-1</f>
        <v>1.0106181278999982E-2</v>
      </c>
      <c r="O37" s="5">
        <f>Sheet1!R37/Sheet1!Q37-1</f>
        <v>0.10786290513171148</v>
      </c>
      <c r="P37" s="5">
        <f>Sheet1!S37/Sheet1!R37-1</f>
        <v>5.1012546775258683E-2</v>
      </c>
      <c r="Q37" s="5">
        <f>Sheet1!T37/Sheet1!S37-1</f>
        <v>7.6991404011461428E-2</v>
      </c>
      <c r="R37" s="5">
        <f>Sheet1!U37/Sheet1!T37-1</f>
        <v>4.8993979571725355E-3</v>
      </c>
      <c r="S37" s="5">
        <f>Sheet1!V37/Sheet1!U37-1</f>
        <v>-0.18302350339857498</v>
      </c>
      <c r="T37" s="5">
        <f>Sheet1!W37/Sheet1!V37-1</f>
        <v>4.4164458015808483E-2</v>
      </c>
      <c r="U37" s="5">
        <f>Sheet1!X37/Sheet1!W37-1</f>
        <v>-0.14361515781964962</v>
      </c>
      <c r="V37" s="5">
        <f>Sheet1!Y37/Sheet1!X37-1</f>
        <v>0.14427525633109362</v>
      </c>
      <c r="W37" s="5">
        <f>Sheet1!Z37/Sheet1!Y37-1</f>
        <v>0.14233226694135781</v>
      </c>
      <c r="X37" s="5">
        <f>Sheet1!AA37/Sheet1!Z37-1</f>
        <v>3.1262382568381986E-2</v>
      </c>
      <c r="Z37" s="7">
        <f t="shared" si="0"/>
        <v>6.6539941872937242E-2</v>
      </c>
      <c r="AA37" s="7">
        <f t="shared" si="1"/>
        <v>2.6024376163001947E-2</v>
      </c>
      <c r="AC37" s="8">
        <f t="shared" si="2"/>
        <v>3.0207623452041146</v>
      </c>
      <c r="AD37" s="8">
        <f t="shared" si="3"/>
        <v>0.86123691136713743</v>
      </c>
      <c r="AE37" s="8"/>
    </row>
    <row r="38" spans="1:31" x14ac:dyDescent="0.2">
      <c r="A38" s="2" t="s">
        <v>111</v>
      </c>
      <c r="B38" s="2" t="s">
        <v>112</v>
      </c>
      <c r="C38" s="3" t="s">
        <v>113</v>
      </c>
      <c r="D38" s="3"/>
      <c r="E38" s="5">
        <f>Sheet1!H38/Sheet1!G38-1</f>
        <v>0.19646801132080904</v>
      </c>
      <c r="F38" s="5">
        <f>Sheet1!I38/Sheet1!H38-1</f>
        <v>-0.12746384584251613</v>
      </c>
      <c r="G38" s="5">
        <f>Sheet1!J38/Sheet1!I38-1</f>
        <v>-2.6548643355577495E-2</v>
      </c>
      <c r="H38" s="5">
        <f>Sheet1!K38/Sheet1!J38-1</f>
        <v>2.6255292000228359E-2</v>
      </c>
      <c r="I38" s="5">
        <f>Sheet1!L38/Sheet1!K38-1</f>
        <v>0.24657219432243949</v>
      </c>
      <c r="J38" s="5">
        <f>Sheet1!M38/Sheet1!L38-1</f>
        <v>4.1646220687388658E-2</v>
      </c>
      <c r="K38" s="5">
        <f>Sheet1!N38/Sheet1!M38-1</f>
        <v>8.5167870803229961E-2</v>
      </c>
      <c r="L38" s="5">
        <f>Sheet1!O38/Sheet1!N38-1</f>
        <v>-5.9805345164695378E-2</v>
      </c>
      <c r="M38" s="5">
        <f>Sheet1!P38/Sheet1!O38-1</f>
        <v>-3.9665291789547918E-3</v>
      </c>
      <c r="N38" s="5">
        <f>Sheet1!Q38/Sheet1!P38-1</f>
        <v>4.9753979971939089E-2</v>
      </c>
      <c r="O38" s="5">
        <f>Sheet1!R38/Sheet1!Q38-1</f>
        <v>0.25556496568170894</v>
      </c>
      <c r="P38" s="5">
        <f>Sheet1!S38/Sheet1!R38-1</f>
        <v>1.5652504546205988</v>
      </c>
      <c r="Q38" s="5">
        <f>Sheet1!T38/Sheet1!S38-1</f>
        <v>8.5614719405650686E-2</v>
      </c>
      <c r="R38" s="5">
        <f>Sheet1!U38/Sheet1!T38-1</f>
        <v>-0.24878567526229667</v>
      </c>
      <c r="S38" s="5">
        <f>Sheet1!V38/Sheet1!U38-1</f>
        <v>0.4899641078848096</v>
      </c>
      <c r="T38" s="5">
        <f>Sheet1!W38/Sheet1!V38-1</f>
        <v>0.11117761062749776</v>
      </c>
      <c r="U38" s="5">
        <f>Sheet1!X38/Sheet1!W38-1</f>
        <v>0.3773108424336975</v>
      </c>
      <c r="V38" s="5">
        <f>Sheet1!Y38/Sheet1!X38-1</f>
        <v>0.27732025813967343</v>
      </c>
      <c r="W38" s="5">
        <f>Sheet1!Z38/Sheet1!Y38-1</f>
        <v>-1.1882113469835587E-2</v>
      </c>
      <c r="X38" s="5">
        <f>Sheet1!AA38/Sheet1!Z38-1</f>
        <v>0.15427129954380914</v>
      </c>
      <c r="Z38" s="7">
        <f t="shared" si="0"/>
        <v>4.2036136176927967E-2</v>
      </c>
      <c r="AA38" s="7">
        <f t="shared" si="1"/>
        <v>0.28232367723429574</v>
      </c>
      <c r="AC38" s="8">
        <f t="shared" si="2"/>
        <v>1.9083451792551316</v>
      </c>
      <c r="AD38" s="8">
        <f t="shared" si="3"/>
        <v>9.3430701379406305</v>
      </c>
      <c r="AE38" s="8"/>
    </row>
    <row r="39" spans="1:31" x14ac:dyDescent="0.2">
      <c r="A39" s="2" t="s">
        <v>114</v>
      </c>
      <c r="B39" s="2" t="s">
        <v>115</v>
      </c>
      <c r="C39" s="3" t="s">
        <v>116</v>
      </c>
      <c r="D39" s="3"/>
      <c r="E39" s="5">
        <f>Sheet1!H39/Sheet1!G39-1</f>
        <v>-0.12835929095979937</v>
      </c>
      <c r="F39" s="5">
        <f>Sheet1!I39/Sheet1!H39-1</f>
        <v>-5.9838939304086902E-2</v>
      </c>
      <c r="G39" s="5">
        <f>Sheet1!J39/Sheet1!I39-1</f>
        <v>3.6654458610723362E-2</v>
      </c>
      <c r="H39" s="5">
        <f>Sheet1!K39/Sheet1!J39-1</f>
        <v>5.8928968857465014E-2</v>
      </c>
      <c r="I39" s="5">
        <f>Sheet1!L39/Sheet1!K39-1</f>
        <v>0.16265001903451859</v>
      </c>
      <c r="J39" s="5">
        <f>Sheet1!M39/Sheet1!L39-1</f>
        <v>-3.5260027451578413E-2</v>
      </c>
      <c r="K39" s="5">
        <f>Sheet1!N39/Sheet1!M39-1</f>
        <v>-8.5452939016779972E-2</v>
      </c>
      <c r="L39" s="5">
        <f>Sheet1!O39/Sheet1!N39-1</f>
        <v>-8.7715258823601205E-2</v>
      </c>
      <c r="M39" s="5">
        <f>Sheet1!P39/Sheet1!O39-1</f>
        <v>0.24452205441736052</v>
      </c>
      <c r="N39" s="5">
        <f>Sheet1!Q39/Sheet1!P39-1</f>
        <v>3.2384009702270955E-2</v>
      </c>
      <c r="O39" s="5">
        <f>Sheet1!R39/Sheet1!Q39-1</f>
        <v>1.682921903354484E-2</v>
      </c>
      <c r="P39" s="5">
        <f>Sheet1!S39/Sheet1!R39-1</f>
        <v>0.12268385864374398</v>
      </c>
      <c r="Q39" s="5">
        <f>Sheet1!T39/Sheet1!S39-1</f>
        <v>0.17692735703245743</v>
      </c>
      <c r="R39" s="5">
        <f>Sheet1!U39/Sheet1!T39-1</f>
        <v>-0.13542441785933734</v>
      </c>
      <c r="S39" s="5">
        <f>Sheet1!V39/Sheet1!U39-1</f>
        <v>6.3737760910885344E-2</v>
      </c>
      <c r="T39" s="5">
        <f>Sheet1!W39/Sheet1!V39-1</f>
        <v>0.17336032388663969</v>
      </c>
      <c r="U39" s="5">
        <f>Sheet1!X39/Sheet1!W39-1</f>
        <v>8.5729785203216391E-2</v>
      </c>
      <c r="V39" s="5">
        <f>Sheet1!Y39/Sheet1!X39-1</f>
        <v>0.25099358679780681</v>
      </c>
      <c r="W39" s="5">
        <f>Sheet1!Z39/Sheet1!Y39-1</f>
        <v>-0.11053779682436826</v>
      </c>
      <c r="X39" s="5">
        <f>Sheet1!AA39/Sheet1!Z39-1</f>
        <v>-9.3666143937390367E-2</v>
      </c>
      <c r="Z39" s="7">
        <f t="shared" si="0"/>
        <v>1.1792116151580181E-2</v>
      </c>
      <c r="AA39" s="7">
        <f t="shared" si="1"/>
        <v>5.3001594780860861E-2</v>
      </c>
      <c r="AC39" s="8">
        <f t="shared" si="2"/>
        <v>0.53533531046642402</v>
      </c>
      <c r="AD39" s="8">
        <f t="shared" si="3"/>
        <v>1.7540066859122652</v>
      </c>
      <c r="AE39" s="8"/>
    </row>
    <row r="40" spans="1:31" x14ac:dyDescent="0.2">
      <c r="A40" s="2" t="s">
        <v>117</v>
      </c>
      <c r="B40" s="2" t="s">
        <v>118</v>
      </c>
      <c r="C40" s="3" t="s">
        <v>119</v>
      </c>
      <c r="D40" s="3"/>
      <c r="E40" s="5">
        <f>Sheet1!H40/Sheet1!G40-1</f>
        <v>9.6982979982376261E-3</v>
      </c>
      <c r="F40" s="5">
        <f>Sheet1!I40/Sheet1!H40-1</f>
        <v>-0.1373379270169609</v>
      </c>
      <c r="G40" s="5">
        <f>Sheet1!J40/Sheet1!I40-1</f>
        <v>-8.5151496091572243E-3</v>
      </c>
      <c r="H40" s="5">
        <f>Sheet1!K40/Sheet1!J40-1</f>
        <v>2.2699096856300338E-2</v>
      </c>
      <c r="I40" s="5">
        <f>Sheet1!L40/Sheet1!K40-1</f>
        <v>4.2431729087581971E-2</v>
      </c>
      <c r="J40" s="5">
        <f>Sheet1!M40/Sheet1!L40-1</f>
        <v>2.6476544043199324E-2</v>
      </c>
      <c r="K40" s="5">
        <f>Sheet1!N40/Sheet1!M40-1</f>
        <v>0.14506458688764323</v>
      </c>
      <c r="L40" s="5">
        <f>Sheet1!O40/Sheet1!N40-1</f>
        <v>9.2734968619452296E-3</v>
      </c>
      <c r="M40" s="5">
        <f>Sheet1!P40/Sheet1!O40-1</f>
        <v>7.9008388929511231E-2</v>
      </c>
      <c r="N40" s="5">
        <f>Sheet1!Q40/Sheet1!P40-1</f>
        <v>0.12775273041665081</v>
      </c>
      <c r="O40" s="5">
        <f>Sheet1!R40/Sheet1!Q40-1</f>
        <v>8.4832425435978909E-2</v>
      </c>
      <c r="P40" s="5">
        <f>Sheet1!S40/Sheet1!R40-1</f>
        <v>0.38877439964909799</v>
      </c>
      <c r="Q40" s="5">
        <f>Sheet1!T40/Sheet1!S40-1</f>
        <v>-0.23986836312682835</v>
      </c>
      <c r="R40" s="5">
        <f>Sheet1!U40/Sheet1!T40-1</f>
        <v>-2.0087973491086486E-2</v>
      </c>
      <c r="S40" s="5">
        <f>Sheet1!V40/Sheet1!U40-1</f>
        <v>-0.25841934149080803</v>
      </c>
      <c r="T40" s="5">
        <f>Sheet1!W40/Sheet1!V40-1</f>
        <v>1.100803657612115E-2</v>
      </c>
      <c r="U40" s="5">
        <f>Sheet1!X40/Sheet1!W40-1</f>
        <v>2.6893017064889557E-2</v>
      </c>
      <c r="V40" s="5">
        <f>Sheet1!Y40/Sheet1!X40-1</f>
        <v>6.774881421826251E-2</v>
      </c>
      <c r="W40" s="5">
        <f>Sheet1!Z40/Sheet1!Y40-1</f>
        <v>4.5481948663607996E-2</v>
      </c>
      <c r="X40" s="5">
        <f>Sheet1!AA40/Sheet1!Z40-1</f>
        <v>9.6672246366398484E-2</v>
      </c>
      <c r="Z40" s="7">
        <f t="shared" si="0"/>
        <v>2.0977673782033426E-2</v>
      </c>
      <c r="AA40" s="7">
        <f t="shared" si="1"/>
        <v>3.0071630934753138E-2</v>
      </c>
      <c r="AC40" s="8">
        <f t="shared" si="2"/>
        <v>0.95233877979257864</v>
      </c>
      <c r="AD40" s="8">
        <f t="shared" si="3"/>
        <v>0.99517461566816645</v>
      </c>
      <c r="AE40" s="8"/>
    </row>
    <row r="41" spans="1:31" x14ac:dyDescent="0.2">
      <c r="A41" s="2" t="s">
        <v>120</v>
      </c>
      <c r="B41" s="2" t="s">
        <v>121</v>
      </c>
      <c r="C41" s="3" t="s">
        <v>122</v>
      </c>
      <c r="D41" s="3"/>
      <c r="E41" s="5">
        <f>Sheet1!H41/Sheet1!G41-1</f>
        <v>3.8327526132404088E-2</v>
      </c>
      <c r="F41" s="5">
        <f>Sheet1!I41/Sheet1!H41-1</f>
        <v>-6.0861707226993467E-3</v>
      </c>
      <c r="G41" s="5">
        <f>Sheet1!J41/Sheet1!I41-1</f>
        <v>-4.7064360723256593E-2</v>
      </c>
      <c r="H41" s="5">
        <f>Sheet1!K41/Sheet1!J41-1</f>
        <v>1.5155132351480916E-2</v>
      </c>
      <c r="I41" s="5">
        <f>Sheet1!L41/Sheet1!K41-1</f>
        <v>0.10686479185052122</v>
      </c>
      <c r="J41" s="5">
        <f>Sheet1!M41/Sheet1!L41-1</f>
        <v>2.3559836843749071E-2</v>
      </c>
      <c r="K41" s="5">
        <f>Sheet1!N41/Sheet1!M41-1</f>
        <v>0.2809107122495218</v>
      </c>
      <c r="L41" s="5">
        <f>Sheet1!O41/Sheet1!N41-1</f>
        <v>0.10624274021918301</v>
      </c>
      <c r="M41" s="5">
        <f>Sheet1!P41/Sheet1!O41-1</f>
        <v>3.4051332838161308E-2</v>
      </c>
      <c r="N41" s="5">
        <f>Sheet1!Q41/Sheet1!P41-1</f>
        <v>9.6990125917579162E-2</v>
      </c>
      <c r="O41" s="5">
        <f>Sheet1!R41/Sheet1!Q41-1</f>
        <v>0.25458689326873118</v>
      </c>
      <c r="P41" s="5">
        <f>Sheet1!S41/Sheet1!R41-1</f>
        <v>-8.7493505817364259E-3</v>
      </c>
      <c r="Q41" s="5">
        <f>Sheet1!T41/Sheet1!S41-1</f>
        <v>3.8049727799949418E-2</v>
      </c>
      <c r="R41" s="5">
        <f>Sheet1!U41/Sheet1!T41-1</f>
        <v>2.4598411522843922E-2</v>
      </c>
      <c r="S41" s="5">
        <f>Sheet1!V41/Sheet1!U41-1</f>
        <v>-7.4422810697118869E-2</v>
      </c>
      <c r="T41" s="5">
        <f>Sheet1!W41/Sheet1!V41-1</f>
        <v>0.17684316684674939</v>
      </c>
      <c r="U41" s="5">
        <f>Sheet1!X41/Sheet1!W41-1</f>
        <v>0.17462058950478299</v>
      </c>
      <c r="V41" s="5">
        <f>Sheet1!Y41/Sheet1!X41-1</f>
        <v>0.27206896034282235</v>
      </c>
      <c r="W41" s="5">
        <f>Sheet1!Z41/Sheet1!Y41-1</f>
        <v>3.3255401213282187E-2</v>
      </c>
      <c r="X41" s="5">
        <f>Sheet1!AA41/Sheet1!Z41-1</f>
        <v>2.6530925945632777E-2</v>
      </c>
      <c r="Z41" s="7">
        <f t="shared" si="0"/>
        <v>6.1329060115451722E-2</v>
      </c>
      <c r="AA41" s="7">
        <f t="shared" si="1"/>
        <v>9.2215640098501653E-2</v>
      </c>
      <c r="AC41" s="8">
        <f t="shared" si="2"/>
        <v>2.7842001397789651</v>
      </c>
      <c r="AD41" s="8">
        <f t="shared" si="3"/>
        <v>3.0517355175293455</v>
      </c>
      <c r="AE41" s="8"/>
    </row>
    <row r="42" spans="1:31" x14ac:dyDescent="0.2">
      <c r="A42" s="2" t="s">
        <v>8</v>
      </c>
      <c r="B42" s="2" t="s">
        <v>123</v>
      </c>
      <c r="C42" s="3" t="s">
        <v>124</v>
      </c>
      <c r="D42" s="3"/>
      <c r="E42" s="5">
        <f>Sheet1!H42/Sheet1!G42-1</f>
        <v>1.9977298524404219E-2</v>
      </c>
      <c r="F42" s="5">
        <f>Sheet1!I42/Sheet1!H42-1</f>
        <v>-1.9030846034349791E-2</v>
      </c>
      <c r="G42" s="5">
        <f>Sheet1!J42/Sheet1!I42-1</f>
        <v>-2.9617192746809851E-2</v>
      </c>
      <c r="H42" s="5">
        <f>Sheet1!K42/Sheet1!J42-1</f>
        <v>9.6108184555119491E-2</v>
      </c>
      <c r="I42" s="5">
        <f>Sheet1!L42/Sheet1!K42-1</f>
        <v>0.10164102233851557</v>
      </c>
      <c r="J42" s="5">
        <f>Sheet1!M42/Sheet1!L42-1</f>
        <v>-5.3731161875311573E-2</v>
      </c>
      <c r="K42" s="5">
        <f>Sheet1!N42/Sheet1!M42-1</f>
        <v>7.6468894009216637E-2</v>
      </c>
      <c r="L42" s="5">
        <f>Sheet1!O42/Sheet1!N42-1</f>
        <v>4.8898770235531019E-2</v>
      </c>
      <c r="M42" s="5">
        <f>Sheet1!P42/Sheet1!O42-1</f>
        <v>-5.3978604611515935E-2</v>
      </c>
      <c r="N42" s="5">
        <f>Sheet1!Q42/Sheet1!P42-1</f>
        <v>2.481283422459879E-2</v>
      </c>
      <c r="O42" s="5">
        <f>Sheet1!R42/Sheet1!Q42-1</f>
        <v>-0.11912612458629201</v>
      </c>
      <c r="P42" s="5">
        <f>Sheet1!S42/Sheet1!R42-1</f>
        <v>-2.0732910088311796E-2</v>
      </c>
      <c r="Q42" s="5">
        <f>Sheet1!T42/Sheet1!S42-1</f>
        <v>1.573680853689674E-2</v>
      </c>
      <c r="R42" s="5">
        <f>Sheet1!U42/Sheet1!T42-1</f>
        <v>-5.7571749954315576E-2</v>
      </c>
      <c r="S42" s="5">
        <f>Sheet1!V42/Sheet1!U42-1</f>
        <v>0.1717498549370986</v>
      </c>
      <c r="T42" s="5">
        <f>Sheet1!W42/Sheet1!V42-1</f>
        <v>-8.3264755164960236E-2</v>
      </c>
      <c r="U42" s="5">
        <f>Sheet1!X42/Sheet1!W42-1</f>
        <v>5.4341763890032757E-2</v>
      </c>
      <c r="V42" s="5">
        <f>Sheet1!Y42/Sheet1!X42-1</f>
        <v>-4.2054952028454551E-2</v>
      </c>
      <c r="W42" s="5">
        <f>Sheet1!Z42/Sheet1!Y42-1</f>
        <v>2.1806022588283458E-2</v>
      </c>
      <c r="X42" s="5">
        <f>Sheet1!AA42/Sheet1!Z42-1</f>
        <v>-0.1087058447845789</v>
      </c>
      <c r="Z42" s="7">
        <f t="shared" si="0"/>
        <v>2.0748484932755534E-2</v>
      </c>
      <c r="AA42" s="7">
        <f t="shared" si="1"/>
        <v>-1.3000822948182066E-2</v>
      </c>
      <c r="AC42" s="8">
        <f t="shared" si="2"/>
        <v>0.94193412619126715</v>
      </c>
      <c r="AD42" s="8">
        <f t="shared" si="3"/>
        <v>-0.43024234398523081</v>
      </c>
      <c r="AE42" s="8"/>
    </row>
    <row r="43" spans="1:31" x14ac:dyDescent="0.2">
      <c r="A43" s="2" t="s">
        <v>125</v>
      </c>
      <c r="B43" s="2" t="s">
        <v>126</v>
      </c>
      <c r="C43" s="3" t="s">
        <v>127</v>
      </c>
      <c r="D43" s="3"/>
      <c r="E43" s="5">
        <f>Sheet1!H43/Sheet1!G43-1</f>
        <v>-4.9928687110734837E-2</v>
      </c>
      <c r="F43" s="5">
        <f>Sheet1!I43/Sheet1!H43-1</f>
        <v>2.5988700564971712E-2</v>
      </c>
      <c r="G43" s="5">
        <f>Sheet1!J43/Sheet1!I43-1</f>
        <v>-5.6689709252513487E-2</v>
      </c>
      <c r="H43" s="5">
        <f>Sheet1!K43/Sheet1!J43-1</f>
        <v>0.12859843853603659</v>
      </c>
      <c r="I43" s="5">
        <f>Sheet1!L43/Sheet1!K43-1</f>
        <v>0.1669768948328012</v>
      </c>
      <c r="J43" s="5">
        <f>Sheet1!M43/Sheet1!L43-1</f>
        <v>-8.4313337206668781E-2</v>
      </c>
      <c r="K43" s="5">
        <f>Sheet1!N43/Sheet1!M43-1</f>
        <v>4.8077089681784813E-2</v>
      </c>
      <c r="L43" s="5">
        <f>Sheet1!O43/Sheet1!N43-1</f>
        <v>7.3108342272464766E-2</v>
      </c>
      <c r="M43" s="5">
        <f>Sheet1!P43/Sheet1!O43-1</f>
        <v>-0.16137167853855494</v>
      </c>
      <c r="N43" s="5">
        <f>Sheet1!Q43/Sheet1!P43-1</f>
        <v>2.2025386013919457E-2</v>
      </c>
      <c r="O43" s="5">
        <f>Sheet1!R43/Sheet1!Q43-1</f>
        <v>-0.17476219804283855</v>
      </c>
      <c r="P43" s="5">
        <f>Sheet1!S43/Sheet1!R43-1</f>
        <v>-2.9129700893705812E-2</v>
      </c>
      <c r="Q43" s="5">
        <f>Sheet1!T43/Sheet1!S43-1</f>
        <v>-3.2584916040342193E-2</v>
      </c>
      <c r="R43" s="5">
        <f>Sheet1!U43/Sheet1!T43-1</f>
        <v>-3.6944346644112391E-2</v>
      </c>
      <c r="S43" s="5">
        <f>Sheet1!V43/Sheet1!U43-1</f>
        <v>2.1716775038057134E-2</v>
      </c>
      <c r="T43" s="5">
        <f>Sheet1!W43/Sheet1!V43-1</f>
        <v>1.2502557765191824E-2</v>
      </c>
      <c r="U43" s="5">
        <f>Sheet1!X43/Sheet1!W43-1</f>
        <v>5.7489893689659066E-2</v>
      </c>
      <c r="V43" s="5">
        <f>Sheet1!Y43/Sheet1!X43-1</f>
        <v>-5.8117829026649859E-2</v>
      </c>
      <c r="W43" s="5">
        <f>Sheet1!Z43/Sheet1!Y43-1</f>
        <v>-0.12759938017318662</v>
      </c>
      <c r="X43" s="5">
        <f>Sheet1!AA43/Sheet1!Z43-1</f>
        <v>4.0413851482850482E-2</v>
      </c>
      <c r="Z43" s="7">
        <f t="shared" si="0"/>
        <v>1.0049561531065225E-2</v>
      </c>
      <c r="AA43" s="7">
        <f t="shared" si="1"/>
        <v>-2.7726355166468861E-2</v>
      </c>
      <c r="AC43" s="8">
        <f t="shared" si="2"/>
        <v>0.45622728551255937</v>
      </c>
      <c r="AD43" s="8">
        <f t="shared" si="3"/>
        <v>-0.91756130242944678</v>
      </c>
      <c r="AE43" s="8"/>
    </row>
    <row r="44" spans="1:31" x14ac:dyDescent="0.2">
      <c r="A44" s="2" t="s">
        <v>128</v>
      </c>
      <c r="B44" s="2" t="s">
        <v>129</v>
      </c>
      <c r="C44" s="3" t="s">
        <v>130</v>
      </c>
      <c r="D44" s="3"/>
      <c r="E44" s="5">
        <f>Sheet1!H44/Sheet1!G44-1</f>
        <v>0.13107508503853293</v>
      </c>
      <c r="F44" s="5">
        <f>Sheet1!I44/Sheet1!H44-1</f>
        <v>-5.919282511210755E-2</v>
      </c>
      <c r="G44" s="5">
        <f>Sheet1!J44/Sheet1!I44-1</f>
        <v>-1.7699089162577342E-2</v>
      </c>
      <c r="H44" s="5">
        <f>Sheet1!K44/Sheet1!J44-1</f>
        <v>0.10927574974017196</v>
      </c>
      <c r="I44" s="5">
        <f>Sheet1!L44/Sheet1!K44-1</f>
        <v>7.6938687038467179E-2</v>
      </c>
      <c r="J44" s="5">
        <f>Sheet1!M44/Sheet1!L44-1</f>
        <v>1.9738967245080286E-2</v>
      </c>
      <c r="K44" s="5">
        <f>Sheet1!N44/Sheet1!M44-1</f>
        <v>4.303066872099004E-2</v>
      </c>
      <c r="L44" s="5">
        <f>Sheet1!O44/Sheet1!N44-1</f>
        <v>4.4651826680377926E-2</v>
      </c>
      <c r="M44" s="5">
        <f>Sheet1!P44/Sheet1!O44-1</f>
        <v>8.9774296965731137E-2</v>
      </c>
      <c r="N44" s="5">
        <f>Sheet1!Q44/Sheet1!P44-1</f>
        <v>1.7869292115196611E-2</v>
      </c>
      <c r="O44" s="5">
        <f>Sheet1!R44/Sheet1!Q44-1</f>
        <v>-3.9514290282520181E-2</v>
      </c>
      <c r="P44" s="5">
        <f>Sheet1!S44/Sheet1!R44-1</f>
        <v>-2.654189961047615E-2</v>
      </c>
      <c r="Q44" s="5">
        <f>Sheet1!T44/Sheet1!S44-1</f>
        <v>0.12106413693545059</v>
      </c>
      <c r="R44" s="5">
        <f>Sheet1!U44/Sheet1!T44-1</f>
        <v>5.604837833036691E-2</v>
      </c>
      <c r="S44" s="5">
        <f>Sheet1!V44/Sheet1!U44-1</f>
        <v>0.24772856279443567</v>
      </c>
      <c r="T44" s="5">
        <f>Sheet1!W44/Sheet1!V44-1</f>
        <v>-7.5086045242935606E-2</v>
      </c>
      <c r="U44" s="5">
        <f>Sheet1!X44/Sheet1!W44-1</f>
        <v>6.3050653585323024E-2</v>
      </c>
      <c r="V44" s="5">
        <f>Sheet1!Y44/Sheet1!X44-1</f>
        <v>-1.4009034532309839E-2</v>
      </c>
      <c r="W44" s="5">
        <f>Sheet1!Z44/Sheet1!Y44-1</f>
        <v>-9.6693268509944863E-2</v>
      </c>
      <c r="X44" s="5">
        <f>Sheet1!AA44/Sheet1!Z44-1</f>
        <v>-8.3941936216346269E-2</v>
      </c>
      <c r="Z44" s="7">
        <f t="shared" si="0"/>
        <v>4.8621485239407396E-2</v>
      </c>
      <c r="AA44" s="7">
        <f t="shared" si="1"/>
        <v>1.5452231760567264E-2</v>
      </c>
      <c r="AC44" s="8">
        <f t="shared" si="2"/>
        <v>2.2073050809026227</v>
      </c>
      <c r="AD44" s="8">
        <f t="shared" si="3"/>
        <v>0.51136796793307016</v>
      </c>
      <c r="AE44" s="8"/>
    </row>
    <row r="45" spans="1:31" x14ac:dyDescent="0.2">
      <c r="A45" s="2" t="s">
        <v>131</v>
      </c>
      <c r="B45" s="2" t="s">
        <v>132</v>
      </c>
      <c r="C45" s="3" t="s">
        <v>133</v>
      </c>
      <c r="D45" s="3"/>
      <c r="E45" s="5">
        <f>Sheet1!H45/Sheet1!G45-1</f>
        <v>1.5889814087660659E-2</v>
      </c>
      <c r="F45" s="5">
        <f>Sheet1!I45/Sheet1!H45-1</f>
        <v>-4.093569390959062E-2</v>
      </c>
      <c r="G45" s="5">
        <f>Sheet1!J45/Sheet1!I45-1</f>
        <v>7.8306621305694879E-3</v>
      </c>
      <c r="H45" s="5">
        <f>Sheet1!K45/Sheet1!J45-1</f>
        <v>2.1793010371866872E-2</v>
      </c>
      <c r="I45" s="5">
        <f>Sheet1!L45/Sheet1!K45-1</f>
        <v>1.379556226017753E-2</v>
      </c>
      <c r="J45" s="5">
        <f>Sheet1!M45/Sheet1!L45-1</f>
        <v>-8.29899478703362E-2</v>
      </c>
      <c r="K45" s="5">
        <f>Sheet1!N45/Sheet1!M45-1</f>
        <v>0.18051975491231764</v>
      </c>
      <c r="L45" s="5">
        <f>Sheet1!O45/Sheet1!N45-1</f>
        <v>1.5966763927014016E-2</v>
      </c>
      <c r="M45" s="5">
        <f>Sheet1!P45/Sheet1!O45-1</f>
        <v>3.4372890730945072E-2</v>
      </c>
      <c r="N45" s="5">
        <f>Sheet1!Q45/Sheet1!P45-1</f>
        <v>3.9492646946715393E-2</v>
      </c>
      <c r="O45" s="5">
        <f>Sheet1!R45/Sheet1!Q45-1</f>
        <v>-0.11497747987365614</v>
      </c>
      <c r="P45" s="5">
        <f>Sheet1!S45/Sheet1!R45-1</f>
        <v>2.72645393394777E-3</v>
      </c>
      <c r="Q45" s="5">
        <f>Sheet1!T45/Sheet1!S45-1</f>
        <v>-1.8143055559307064E-2</v>
      </c>
      <c r="R45" s="5">
        <f>Sheet1!U45/Sheet1!T45-1</f>
        <v>-0.25182366799523459</v>
      </c>
      <c r="S45" s="5">
        <f>Sheet1!V45/Sheet1!U45-1</f>
        <v>0.43927097248948987</v>
      </c>
      <c r="T45" s="5">
        <f>Sheet1!W45/Sheet1!V45-1</f>
        <v>-0.20045441487555815</v>
      </c>
      <c r="U45" s="5">
        <f>Sheet1!X45/Sheet1!W45-1</f>
        <v>3.6419863556707233E-2</v>
      </c>
      <c r="V45" s="5">
        <f>Sheet1!Y45/Sheet1!X45-1</f>
        <v>-5.9971929858064987E-2</v>
      </c>
      <c r="W45" s="5">
        <f>Sheet1!Z45/Sheet1!Y45-1</f>
        <v>0.4850265294705971</v>
      </c>
      <c r="X45" s="5">
        <f>Sheet1!AA45/Sheet1!Z45-1</f>
        <v>-0.25276608939805767</v>
      </c>
      <c r="Z45" s="7">
        <f t="shared" si="0"/>
        <v>1.8471424071180496E-2</v>
      </c>
      <c r="AA45" s="7">
        <f t="shared" si="1"/>
        <v>9.5272571670526156E-3</v>
      </c>
      <c r="AC45" s="8">
        <f t="shared" si="2"/>
        <v>0.83856073098273476</v>
      </c>
      <c r="AD45" s="8">
        <f t="shared" si="3"/>
        <v>0.31528999907471111</v>
      </c>
      <c r="AE45" s="8"/>
    </row>
    <row r="46" spans="1:31" x14ac:dyDescent="0.2">
      <c r="A46" s="2" t="s">
        <v>11</v>
      </c>
      <c r="B46" s="2" t="s">
        <v>134</v>
      </c>
      <c r="C46" s="3" t="s">
        <v>135</v>
      </c>
      <c r="D46" s="3"/>
      <c r="E46" s="5">
        <f>Sheet1!H46/Sheet1!G46-1</f>
        <v>6.4748201438848962E-2</v>
      </c>
      <c r="F46" s="5">
        <f>Sheet1!I46/Sheet1!H46-1</f>
        <v>0.15910392260419925</v>
      </c>
      <c r="G46" s="5">
        <f>Sheet1!J46/Sheet1!I46-1</f>
        <v>-2.2939651811796469E-2</v>
      </c>
      <c r="H46" s="5">
        <f>Sheet1!K46/Sheet1!J46-1</f>
        <v>-1.3842173350582243E-2</v>
      </c>
      <c r="I46" s="5">
        <f>Sheet1!L46/Sheet1!K46-1</f>
        <v>-9.2592592592593004E-3</v>
      </c>
      <c r="J46" s="5">
        <f>Sheet1!M46/Sheet1!L46-1</f>
        <v>-8.384831061654352E-2</v>
      </c>
      <c r="K46" s="5">
        <f>Sheet1!N46/Sheet1!M46-1</f>
        <v>1.6574358974358772E-2</v>
      </c>
      <c r="L46" s="5">
        <f>Sheet1!O46/Sheet1!N46-1</f>
        <v>2.0515579559075015E-3</v>
      </c>
      <c r="M46" s="5">
        <f>Sheet1!P46/Sheet1!O46-1</f>
        <v>8.8140167812237991E-2</v>
      </c>
      <c r="N46" s="5">
        <f>Sheet1!Q46/Sheet1!P46-1</f>
        <v>5.4207944599403479E-2</v>
      </c>
      <c r="O46" s="5">
        <f>Sheet1!R46/Sheet1!Q46-1</f>
        <v>0.13169462013974065</v>
      </c>
      <c r="P46" s="5">
        <f>Sheet1!S46/Sheet1!R46-1</f>
        <v>9.5069964712699795E-2</v>
      </c>
      <c r="Q46" s="5">
        <f>Sheet1!T46/Sheet1!S46-1</f>
        <v>-4.1282124682315069E-2</v>
      </c>
      <c r="R46" s="5">
        <f>Sheet1!U46/Sheet1!T46-1</f>
        <v>-0.1850605408079542</v>
      </c>
      <c r="S46" s="5">
        <f>Sheet1!V46/Sheet1!U46-1</f>
        <v>-7.5664050676939598E-2</v>
      </c>
      <c r="T46" s="5">
        <f>Sheet1!W46/Sheet1!V46-1</f>
        <v>0.32311869047796149</v>
      </c>
      <c r="U46" s="5">
        <f>Sheet1!X46/Sheet1!W46-1</f>
        <v>-0.14459489347062149</v>
      </c>
      <c r="V46" s="5">
        <f>Sheet1!Y46/Sheet1!X46-1</f>
        <v>-0.16407507317027703</v>
      </c>
      <c r="W46" s="5">
        <f>Sheet1!Z46/Sheet1!Y46-1</f>
        <v>-6.0446536401077555E-3</v>
      </c>
      <c r="X46" s="5">
        <f>Sheet1!AA46/Sheet1!Z46-1</f>
        <v>8.2566566240534156E-2</v>
      </c>
      <c r="Z46" s="7">
        <f t="shared" si="0"/>
        <v>2.2303201527485661E-2</v>
      </c>
      <c r="AA46" s="7">
        <f t="shared" si="1"/>
        <v>6.3578590656476752E-3</v>
      </c>
      <c r="AC46" s="8">
        <f t="shared" si="2"/>
        <v>1.0125147310825804</v>
      </c>
      <c r="AD46" s="8">
        <f t="shared" si="3"/>
        <v>0.21040361814284264</v>
      </c>
      <c r="AE46" s="8"/>
    </row>
    <row r="47" spans="1:31" x14ac:dyDescent="0.2">
      <c r="A47" s="2" t="s">
        <v>136</v>
      </c>
      <c r="B47" s="2" t="s">
        <v>137</v>
      </c>
      <c r="C47" s="3" t="s">
        <v>138</v>
      </c>
      <c r="D47" s="3"/>
      <c r="E47" s="5">
        <f>Sheet1!H47/Sheet1!G47-1</f>
        <v>8.8662742407921158E-2</v>
      </c>
      <c r="F47" s="5">
        <f>Sheet1!I47/Sheet1!H47-1</f>
        <v>1.5180250957854469E-2</v>
      </c>
      <c r="G47" s="5">
        <f>Sheet1!J47/Sheet1!I47-1</f>
        <v>-0.32105685377089699</v>
      </c>
      <c r="H47" s="5">
        <f>Sheet1!K47/Sheet1!J47-1</f>
        <v>0.23732957863662918</v>
      </c>
      <c r="I47" s="5">
        <f>Sheet1!L47/Sheet1!K47-1</f>
        <v>-0.10840787119856887</v>
      </c>
      <c r="J47" s="5">
        <f>Sheet1!M47/Sheet1!L47-1</f>
        <v>-0.18746878177135395</v>
      </c>
      <c r="K47" s="5">
        <f>Sheet1!N47/Sheet1!M47-1</f>
        <v>-0.10475823418595642</v>
      </c>
      <c r="L47" s="5">
        <f>Sheet1!O47/Sheet1!N47-1</f>
        <v>-2.7504105090311981E-2</v>
      </c>
      <c r="M47" s="5">
        <f>Sheet1!P47/Sheet1!O47-1</f>
        <v>0.21601943643840982</v>
      </c>
      <c r="N47" s="5">
        <f>Sheet1!Q47/Sheet1!P47-1</f>
        <v>5.6625154842228298E-2</v>
      </c>
      <c r="O47" s="5">
        <f>Sheet1!R47/Sheet1!Q47-1</f>
        <v>0.10521485189820612</v>
      </c>
      <c r="P47" s="5">
        <f>Sheet1!S47/Sheet1!R47-1</f>
        <v>2.3071569472165487E-2</v>
      </c>
      <c r="Q47" s="5">
        <f>Sheet1!T47/Sheet1!S47-1</f>
        <v>8.8774469596986094E-3</v>
      </c>
      <c r="R47" s="5">
        <f>Sheet1!U47/Sheet1!T47-1</f>
        <v>-1.5545319266002444E-2</v>
      </c>
      <c r="S47" s="5">
        <f>Sheet1!V47/Sheet1!U47-1</f>
        <v>-1.3432835820895495E-2</v>
      </c>
      <c r="T47" s="5">
        <f>Sheet1!W47/Sheet1!V47-1</f>
        <v>0.44115833684386385</v>
      </c>
      <c r="U47" s="5">
        <f>Sheet1!X47/Sheet1!W47-1</f>
        <v>-0.27674241123732168</v>
      </c>
      <c r="V47" s="5">
        <f>Sheet1!Y47/Sheet1!X47-1</f>
        <v>-2.1805942310928472E-3</v>
      </c>
      <c r="W47" s="5">
        <f>Sheet1!Z47/Sheet1!Y47-1</f>
        <v>-3.4732440586460633E-2</v>
      </c>
      <c r="X47" s="5">
        <f>Sheet1!AA47/Sheet1!Z47-1</f>
        <v>-5.1838334946665676E-2</v>
      </c>
      <c r="Z47" s="7">
        <f t="shared" si="0"/>
        <v>-2.1333759730697066E-2</v>
      </c>
      <c r="AA47" s="7">
        <f t="shared" si="1"/>
        <v>2.18614021752476E-2</v>
      </c>
      <c r="AC47" s="8">
        <f t="shared" si="2"/>
        <v>-0.96850427370649639</v>
      </c>
      <c r="AD47" s="8">
        <f t="shared" si="3"/>
        <v>0.72346965666489371</v>
      </c>
      <c r="AE47" s="8"/>
    </row>
    <row r="48" spans="1:31" x14ac:dyDescent="0.2">
      <c r="A48" s="2" t="s">
        <v>139</v>
      </c>
      <c r="B48" s="2" t="s">
        <v>140</v>
      </c>
      <c r="C48" s="3" t="s">
        <v>141</v>
      </c>
      <c r="D48" s="3"/>
      <c r="E48" s="5">
        <f>Sheet1!H48/Sheet1!G48-1</f>
        <v>4.1310586578742425E-2</v>
      </c>
      <c r="F48" s="5">
        <f>Sheet1!I48/Sheet1!H48-1</f>
        <v>0.37991272505326701</v>
      </c>
      <c r="G48" s="5">
        <f>Sheet1!J48/Sheet1!I48-1</f>
        <v>0.31402714932126696</v>
      </c>
      <c r="H48" s="5">
        <f>Sheet1!K48/Sheet1!J48-1</f>
        <v>-0.16142944112091084</v>
      </c>
      <c r="I48" s="5">
        <f>Sheet1!L48/Sheet1!K48-1</f>
        <v>6.5943012211668872E-2</v>
      </c>
      <c r="J48" s="5">
        <f>Sheet1!M48/Sheet1!L48-1</f>
        <v>1.3975464911357705E-3</v>
      </c>
      <c r="K48" s="5">
        <f>Sheet1!N48/Sheet1!M48-1</f>
        <v>0.10564885244264377</v>
      </c>
      <c r="L48" s="5">
        <f>Sheet1!O48/Sheet1!N48-1</f>
        <v>2.0509639630019949E-2</v>
      </c>
      <c r="M48" s="5">
        <f>Sheet1!P48/Sheet1!O48-1</f>
        <v>1.1352721442696723E-2</v>
      </c>
      <c r="N48" s="5">
        <f>Sheet1!Q48/Sheet1!P48-1</f>
        <v>5.2765779910058042E-2</v>
      </c>
      <c r="O48" s="5">
        <f>Sheet1!R48/Sheet1!Q48-1</f>
        <v>0.14824274894851364</v>
      </c>
      <c r="P48" s="5">
        <f>Sheet1!S48/Sheet1!R48-1</f>
        <v>0.14017708494972614</v>
      </c>
      <c r="Q48" s="5">
        <f>Sheet1!T48/Sheet1!S48-1</f>
        <v>-6.9849507005708356E-2</v>
      </c>
      <c r="R48" s="5">
        <f>Sheet1!U48/Sheet1!T48-1</f>
        <v>-0.26130272717442049</v>
      </c>
      <c r="S48" s="5">
        <f>Sheet1!V48/Sheet1!U48-1</f>
        <v>-0.119313266234643</v>
      </c>
      <c r="T48" s="5">
        <f>Sheet1!W48/Sheet1!V48-1</f>
        <v>0.1743917023007151</v>
      </c>
      <c r="U48" s="5">
        <f>Sheet1!X48/Sheet1!W48-1</f>
        <v>3.8637435695949796E-2</v>
      </c>
      <c r="V48" s="5">
        <f>Sheet1!Y48/Sheet1!X48-1</f>
        <v>-0.31227609392236166</v>
      </c>
      <c r="W48" s="5">
        <f>Sheet1!Z48/Sheet1!Y48-1</f>
        <v>3.4402985074626802E-2</v>
      </c>
      <c r="X48" s="5">
        <f>Sheet1!AA48/Sheet1!Z48-1</f>
        <v>0.25467333247336965</v>
      </c>
      <c r="Z48" s="7">
        <f t="shared" si="0"/>
        <v>8.651919911672562E-2</v>
      </c>
      <c r="AA48" s="7">
        <f t="shared" si="1"/>
        <v>7.3226795468932411E-3</v>
      </c>
      <c r="AC48" s="8">
        <f t="shared" si="2"/>
        <v>3.9277752801181554</v>
      </c>
      <c r="AD48" s="8">
        <f t="shared" si="3"/>
        <v>0.24233287577757537</v>
      </c>
      <c r="AE48" s="8"/>
    </row>
    <row r="49" spans="1:31" x14ac:dyDescent="0.2">
      <c r="A49" s="2" t="s">
        <v>142</v>
      </c>
      <c r="B49" s="2" t="s">
        <v>143</v>
      </c>
      <c r="C49" s="3" t="s">
        <v>144</v>
      </c>
      <c r="D49" s="3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Z49" s="7"/>
      <c r="AA49" s="7"/>
      <c r="AC49" s="8"/>
      <c r="AE49" s="8"/>
    </row>
    <row r="50" spans="1:31" x14ac:dyDescent="0.2">
      <c r="A50" s="2" t="s">
        <v>145</v>
      </c>
      <c r="B50" s="2" t="s">
        <v>146</v>
      </c>
      <c r="C50" s="3" t="s">
        <v>147</v>
      </c>
      <c r="D50" s="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31" x14ac:dyDescent="0.2">
      <c r="A51" s="2"/>
      <c r="B51" s="2"/>
      <c r="C51" s="2"/>
      <c r="D51" s="4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31" x14ac:dyDescent="0.2">
      <c r="A52" s="2" t="s">
        <v>11</v>
      </c>
      <c r="B52" s="2" t="s">
        <v>148</v>
      </c>
      <c r="C52" s="2" t="s">
        <v>149</v>
      </c>
      <c r="D52" s="4">
        <v>54384.374792625546</v>
      </c>
      <c r="E52" s="5">
        <f>Sheet1!H52/Sheet1!G52-1</f>
        <v>-8.5836907997471679E-2</v>
      </c>
      <c r="F52" s="5">
        <f>Sheet1!I52/Sheet1!H52-1</f>
        <v>-0.17701026719679092</v>
      </c>
      <c r="G52" s="5">
        <f>Sheet1!J52/Sheet1!I52-1</f>
        <v>-6.6880989688002379E-2</v>
      </c>
      <c r="H52" s="5">
        <f>Sheet1!K52/Sheet1!J52-1</f>
        <v>-2.044380972887605E-2</v>
      </c>
      <c r="I52" s="5">
        <f>Sheet1!L52/Sheet1!K52-1</f>
        <v>0.16172723143093726</v>
      </c>
      <c r="J52" s="5">
        <f>Sheet1!M52/Sheet1!L52-1</f>
        <v>0.15511130035303711</v>
      </c>
      <c r="K52" s="5">
        <f>Sheet1!N52/Sheet1!M52-1</f>
        <v>4.3456890518846381E-2</v>
      </c>
      <c r="L52" s="5">
        <f>Sheet1!O52/Sheet1!N52-1</f>
        <v>4.0681379034109844E-2</v>
      </c>
      <c r="M52" s="5">
        <f>Sheet1!P52/Sheet1!O52-1</f>
        <v>7.7423511639335363E-2</v>
      </c>
      <c r="N52" s="5">
        <f>Sheet1!Q52/Sheet1!P52-1</f>
        <v>-9.3560541060938029E-2</v>
      </c>
      <c r="O52" s="5">
        <f>Sheet1!R52/Sheet1!Q52-1</f>
        <v>0.1389519295484416</v>
      </c>
      <c r="P52" s="5">
        <f>Sheet1!S52/Sheet1!R52-1</f>
        <v>-9.2347907895274695E-2</v>
      </c>
      <c r="Q52" s="5">
        <f>Sheet1!T52/Sheet1!S52-1</f>
        <v>0.21731788279603226</v>
      </c>
      <c r="R52" s="5">
        <f>Sheet1!U52/Sheet1!T52-1</f>
        <v>-7.0125317936470921E-2</v>
      </c>
      <c r="S52" s="5">
        <f>Sheet1!V52/Sheet1!U52-1</f>
        <v>-0.36238137599754439</v>
      </c>
      <c r="T52" s="5">
        <f>Sheet1!W52/Sheet1!V52-1</f>
        <v>0.40730794827267869</v>
      </c>
      <c r="U52" s="5">
        <f>Sheet1!X52/Sheet1!W52-1</f>
        <v>0.26911707130423457</v>
      </c>
      <c r="V52" s="5">
        <f>Sheet1!Y52/Sheet1!X52-1</f>
        <v>-0.13447930563973287</v>
      </c>
      <c r="W52" s="5">
        <f>Sheet1!Z52/Sheet1!Y52-1</f>
        <v>0.13633168109013516</v>
      </c>
      <c r="X52" s="5">
        <f>Sheet1!AA52/Sheet1!Z52-1</f>
        <v>0.12875689191910777</v>
      </c>
    </row>
    <row r="53" spans="1:31" x14ac:dyDescent="0.2">
      <c r="A53" s="2" t="s">
        <v>11</v>
      </c>
      <c r="B53" s="2" t="s">
        <v>150</v>
      </c>
      <c r="C53" s="2" t="s">
        <v>151</v>
      </c>
      <c r="D53" s="4">
        <v>51654.182852197817</v>
      </c>
      <c r="E53" s="5">
        <f>Sheet1!H53/Sheet1!G53-1</f>
        <v>-6.3515444847814462E-2</v>
      </c>
      <c r="F53" s="5">
        <f>Sheet1!I53/Sheet1!H53-1</f>
        <v>-3.9121129758742601E-2</v>
      </c>
      <c r="G53" s="5">
        <f>Sheet1!J53/Sheet1!I53-1</f>
        <v>-4.0743844453653644E-2</v>
      </c>
      <c r="H53" s="5">
        <f>Sheet1!K53/Sheet1!J53-1</f>
        <v>-5.8036588660434152E-2</v>
      </c>
      <c r="I53" s="5">
        <f>Sheet1!L53/Sheet1!K53-1</f>
        <v>7.4762305783264926E-2</v>
      </c>
      <c r="J53" s="5">
        <f>Sheet1!M53/Sheet1!L53-1</f>
        <v>-2.9872539916325214E-2</v>
      </c>
      <c r="K53" s="5">
        <f>Sheet1!N53/Sheet1!M53-1</f>
        <v>0.11905544575856464</v>
      </c>
      <c r="L53" s="5">
        <f>Sheet1!O53/Sheet1!N53-1</f>
        <v>7.9332492178188385E-2</v>
      </c>
      <c r="M53" s="5">
        <f>Sheet1!P53/Sheet1!O53-1</f>
        <v>9.413530831228667E-2</v>
      </c>
      <c r="N53" s="5">
        <f>Sheet1!Q53/Sheet1!P53-1</f>
        <v>0.17978545863981599</v>
      </c>
      <c r="O53" s="5">
        <f>Sheet1!R53/Sheet1!Q53-1</f>
        <v>0.14204962662270182</v>
      </c>
      <c r="P53" s="5">
        <f>Sheet1!S53/Sheet1!R53-1</f>
        <v>0.15753696233068815</v>
      </c>
      <c r="Q53" s="5">
        <f>Sheet1!T53/Sheet1!S53-1</f>
        <v>1.4878597579082165E-3</v>
      </c>
      <c r="R53" s="5">
        <f>Sheet1!U53/Sheet1!T53-1</f>
        <v>8.286064363239376E-2</v>
      </c>
      <c r="S53" s="5">
        <f>Sheet1!V53/Sheet1!U53-1</f>
        <v>0.67676811742995469</v>
      </c>
      <c r="T53" s="5">
        <f>Sheet1!W53/Sheet1!V53-1</f>
        <v>-1.9920848396833613E-2</v>
      </c>
      <c r="U53" s="5">
        <f>Sheet1!X53/Sheet1!W53-1</f>
        <v>-0.35375430795866125</v>
      </c>
      <c r="V53" s="5">
        <f>Sheet1!Y53/Sheet1!X53-1</f>
        <v>-0.16909273753662046</v>
      </c>
      <c r="W53" s="5">
        <f>Sheet1!Z53/Sheet1!Y53-1</f>
        <v>1.0704277841346865E-3</v>
      </c>
      <c r="X53" s="5">
        <f>Sheet1!AA53/Sheet1!Z53-1</f>
        <v>0.14627191482102808</v>
      </c>
    </row>
    <row r="54" spans="1:31" x14ac:dyDescent="0.2">
      <c r="A54" s="2" t="s">
        <v>11</v>
      </c>
      <c r="B54" s="2" t="s">
        <v>152</v>
      </c>
      <c r="C54" s="2" t="s">
        <v>153</v>
      </c>
      <c r="D54" s="4">
        <v>97508.033520024575</v>
      </c>
      <c r="E54" s="5">
        <f>Sheet1!H54/Sheet1!G54-1</f>
        <v>-5.0512509860684784E-2</v>
      </c>
      <c r="F54" s="5">
        <f>Sheet1!I54/Sheet1!H54-1</f>
        <v>-4.306223200789272E-2</v>
      </c>
      <c r="G54" s="5">
        <f>Sheet1!J54/Sheet1!I54-1</f>
        <v>-8.0348511591066485E-2</v>
      </c>
      <c r="H54" s="5">
        <f>Sheet1!K54/Sheet1!J54-1</f>
        <v>-5.8884690093865877E-2</v>
      </c>
      <c r="I54" s="5">
        <f>Sheet1!L54/Sheet1!K54-1</f>
        <v>-8.1895928878013557E-2</v>
      </c>
      <c r="J54" s="5">
        <f>Sheet1!M54/Sheet1!L54-1</f>
        <v>-2.4113972852148335E-2</v>
      </c>
      <c r="K54" s="5">
        <f>Sheet1!N54/Sheet1!M54-1</f>
        <v>0.14908793613367233</v>
      </c>
      <c r="L54" s="5">
        <f>Sheet1!O54/Sheet1!N54-1</f>
        <v>1.6415043404490737E-2</v>
      </c>
      <c r="M54" s="5">
        <f>Sheet1!P54/Sheet1!O54-1</f>
        <v>-2.4137588922441444E-2</v>
      </c>
      <c r="N54" s="5">
        <f>Sheet1!Q54/Sheet1!P54-1</f>
        <v>-3.0927407390055062E-2</v>
      </c>
      <c r="O54" s="5">
        <f>Sheet1!R54/Sheet1!Q54-1</f>
        <v>4.9680582431846476E-2</v>
      </c>
      <c r="P54" s="5">
        <f>Sheet1!S54/Sheet1!R54-1</f>
        <v>-2.1490189060018761E-2</v>
      </c>
      <c r="Q54" s="5">
        <f>Sheet1!T54/Sheet1!S54-1</f>
        <v>8.4560211590563705E-2</v>
      </c>
      <c r="R54" s="5">
        <f>Sheet1!U54/Sheet1!T54-1</f>
        <v>0.29856016017473386</v>
      </c>
      <c r="S54" s="5">
        <f>Sheet1!V54/Sheet1!U54-1</f>
        <v>0.12737655195496744</v>
      </c>
      <c r="T54" s="5">
        <f>Sheet1!W54/Sheet1!V54-1</f>
        <v>0.25691384317469712</v>
      </c>
      <c r="U54" s="5">
        <f>Sheet1!X54/Sheet1!W54-1</f>
        <v>-0.25838595150389476</v>
      </c>
      <c r="V54" s="5">
        <f>Sheet1!Y54/Sheet1!X54-1</f>
        <v>-6.1279612915104531E-2</v>
      </c>
      <c r="W54" s="5">
        <f>Sheet1!Z54/Sheet1!Y54-1</f>
        <v>1.1271076935617685E-2</v>
      </c>
      <c r="X54" s="5">
        <f>Sheet1!AA54/Sheet1!Z54-1</f>
        <v>2.8302826637897294E-2</v>
      </c>
    </row>
  </sheetData>
  <conditionalFormatting sqref="Z5:Z49">
    <cfRule type="cellIs" dxfId="1" priority="2" operator="greaterThan">
      <formula>$Z$3</formula>
    </cfRule>
  </conditionalFormatting>
  <conditionalFormatting sqref="AA5:AA49">
    <cfRule type="cellIs" dxfId="0" priority="1" operator="greaterThan">
      <formula>$AA$3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9"/>
  <sheetViews>
    <sheetView tabSelected="1" workbookViewId="0">
      <pane xSplit="3" ySplit="1" topLeftCell="P17" activePane="bottomRight" state="frozen"/>
      <selection pane="topRight" activeCell="D1" sqref="D1"/>
      <selection pane="bottomLeft" activeCell="A2" sqref="A2"/>
      <selection pane="bottomRight" activeCell="AC42" sqref="AC42"/>
    </sheetView>
  </sheetViews>
  <sheetFormatPr defaultRowHeight="15" x14ac:dyDescent="0.2"/>
  <cols>
    <col min="1" max="2" width="26.125" style="17" customWidth="1"/>
    <col min="3" max="16384" width="9" style="17"/>
  </cols>
  <sheetData>
    <row r="1" spans="1:76" x14ac:dyDescent="0.2">
      <c r="A1" s="17" t="s">
        <v>3</v>
      </c>
      <c r="C1" s="17" t="s">
        <v>4</v>
      </c>
      <c r="D1" s="17" t="s">
        <v>5</v>
      </c>
      <c r="E1" s="17">
        <v>1995</v>
      </c>
      <c r="F1" s="17">
        <v>1996</v>
      </c>
      <c r="G1" s="17">
        <v>1997</v>
      </c>
      <c r="H1" s="17">
        <v>1998</v>
      </c>
      <c r="I1" s="17">
        <v>1999</v>
      </c>
      <c r="J1" s="17">
        <v>2000</v>
      </c>
      <c r="K1" s="17">
        <v>2001</v>
      </c>
      <c r="L1" s="17">
        <v>2002</v>
      </c>
      <c r="M1" s="17">
        <v>2003</v>
      </c>
      <c r="N1" s="17">
        <v>2004</v>
      </c>
      <c r="O1" s="17">
        <v>2005</v>
      </c>
      <c r="P1" s="17">
        <v>2006</v>
      </c>
      <c r="Q1" s="17">
        <v>2007</v>
      </c>
      <c r="R1" s="17">
        <v>2008</v>
      </c>
      <c r="S1" s="17">
        <v>2009</v>
      </c>
      <c r="T1" s="17">
        <v>2010</v>
      </c>
      <c r="U1" s="17">
        <v>2011</v>
      </c>
      <c r="V1" s="17">
        <v>2012</v>
      </c>
      <c r="W1" s="17">
        <v>2013</v>
      </c>
      <c r="X1" s="17">
        <v>2014</v>
      </c>
      <c r="Y1" s="17">
        <v>2015</v>
      </c>
      <c r="Z1" s="17">
        <v>2016</v>
      </c>
      <c r="AA1" s="17">
        <v>2017</v>
      </c>
      <c r="AD1" s="17" t="s">
        <v>156</v>
      </c>
    </row>
    <row r="2" spans="1:76" x14ac:dyDescent="0.2">
      <c r="A2" s="17" t="s">
        <v>8</v>
      </c>
      <c r="C2" s="17" t="s">
        <v>9</v>
      </c>
      <c r="D2" s="17" t="s">
        <v>10</v>
      </c>
      <c r="F2" s="18">
        <v>3.5776128756701109E-2</v>
      </c>
      <c r="G2" s="18">
        <v>-6.2611889712647417E-2</v>
      </c>
      <c r="H2" s="18">
        <v>-5.4338483469948184E-2</v>
      </c>
      <c r="I2" s="18">
        <v>5.7918470688700374E-3</v>
      </c>
      <c r="J2" s="18">
        <v>2.7198980417543206E-2</v>
      </c>
      <c r="K2" s="18">
        <v>5.7625160350892823E-2</v>
      </c>
      <c r="L2" s="18">
        <v>5.1060377068112173E-2</v>
      </c>
      <c r="M2" s="18">
        <v>5.4257367341724372E-2</v>
      </c>
      <c r="N2" s="18">
        <v>8.3488308072795281E-2</v>
      </c>
      <c r="O2" s="18">
        <v>3.5869557119400319E-2</v>
      </c>
      <c r="P2" s="18">
        <v>8.0297706784399958E-2</v>
      </c>
      <c r="Q2" s="18">
        <v>7.2215599913248552E-2</v>
      </c>
      <c r="R2" s="18">
        <v>8.5667495814316208E-2</v>
      </c>
      <c r="S2" s="18">
        <v>-5.2573105155780286E-2</v>
      </c>
      <c r="T2" s="18">
        <v>-3.6109884278876181E-2</v>
      </c>
      <c r="U2" s="18">
        <v>1.4943911276294131E-2</v>
      </c>
      <c r="V2" s="18">
        <v>2.1871863473981845E-2</v>
      </c>
      <c r="W2" s="18">
        <v>4.1118735288537156E-2</v>
      </c>
      <c r="X2" s="18">
        <v>3.4539682313135645E-2</v>
      </c>
      <c r="Y2" s="18">
        <v>3.4549645745476365E-2</v>
      </c>
      <c r="AC2" s="19">
        <f>AVERAGE(S2:Y2)</f>
        <v>8.334406951824096E-3</v>
      </c>
    </row>
    <row r="3" spans="1:76" x14ac:dyDescent="0.2">
      <c r="A3" s="17" t="s">
        <v>27</v>
      </c>
      <c r="B3" s="15" t="s">
        <v>29</v>
      </c>
      <c r="C3" s="17" t="s">
        <v>28</v>
      </c>
      <c r="D3" s="17" t="s">
        <v>29</v>
      </c>
      <c r="F3" s="18">
        <v>0.20227376912317996</v>
      </c>
      <c r="G3" s="18">
        <v>-2.7627334425199157E-2</v>
      </c>
      <c r="H3" s="18">
        <v>-0.10304771210759145</v>
      </c>
      <c r="I3" s="18">
        <v>3.4965006917859531E-2</v>
      </c>
      <c r="J3" s="18">
        <v>0.15248580138546441</v>
      </c>
      <c r="K3" s="18">
        <v>0.16723884664348221</v>
      </c>
      <c r="L3" s="18">
        <v>7.1405996274448214E-2</v>
      </c>
      <c r="M3" s="18">
        <v>2.8333032154418181E-2</v>
      </c>
      <c r="N3" s="18">
        <v>1.5582786462466691E-2</v>
      </c>
      <c r="O3" s="18">
        <v>-4.9866132397707652E-2</v>
      </c>
      <c r="P3" s="18">
        <v>-1.5953354330432989E-2</v>
      </c>
      <c r="Q3" s="18">
        <v>-4.6712717666801851E-2</v>
      </c>
      <c r="R3" s="18">
        <v>1.8863541687921259E-2</v>
      </c>
      <c r="S3" s="18">
        <v>-0.24652428569900431</v>
      </c>
      <c r="T3" s="18">
        <v>0.14405973666154548</v>
      </c>
      <c r="U3" s="18">
        <v>0.19110531220876048</v>
      </c>
      <c r="V3" s="18">
        <v>-0.27972023103554422</v>
      </c>
      <c r="W3" s="18">
        <v>2.4784439824999227E-2</v>
      </c>
      <c r="X3" s="18">
        <v>-0.14807214850668726</v>
      </c>
      <c r="Y3" s="18">
        <v>-8.7364097281897535E-2</v>
      </c>
      <c r="AC3" s="19">
        <f t="shared" ref="AC3:AC6" si="0">AVERAGE(S3:Y3)</f>
        <v>-5.739018197540402E-2</v>
      </c>
    </row>
    <row r="4" spans="1:76" x14ac:dyDescent="0.2">
      <c r="A4" s="17" t="s">
        <v>30</v>
      </c>
      <c r="B4" s="15" t="s">
        <v>32</v>
      </c>
      <c r="C4" s="17" t="s">
        <v>31</v>
      </c>
      <c r="D4" s="17" t="s">
        <v>32</v>
      </c>
      <c r="F4" s="18">
        <v>0.22552253168317971</v>
      </c>
      <c r="G4" s="18">
        <v>-0.12279766512017654</v>
      </c>
      <c r="H4" s="18">
        <v>-8.6817637707250817E-2</v>
      </c>
      <c r="I4" s="18">
        <v>0.16640147105967174</v>
      </c>
      <c r="J4" s="18">
        <v>0.2055571291350784</v>
      </c>
      <c r="K4" s="18">
        <v>0.15696044583471136</v>
      </c>
      <c r="L4" s="18">
        <v>0.10396667246646341</v>
      </c>
      <c r="M4" s="18">
        <v>3.4358291099956029E-2</v>
      </c>
      <c r="N4" s="18">
        <v>0.14505189812582264</v>
      </c>
      <c r="O4" s="18">
        <v>4.7331554661998787E-2</v>
      </c>
      <c r="P4" s="18">
        <v>6.6374719445591479E-2</v>
      </c>
      <c r="Q4" s="18">
        <v>9.612975837018678E-2</v>
      </c>
      <c r="R4" s="18">
        <v>0.11984736956509523</v>
      </c>
      <c r="S4" s="18">
        <v>8.794334144093785E-2</v>
      </c>
      <c r="T4" s="18">
        <v>0.11343101577245096</v>
      </c>
      <c r="U4" s="18">
        <v>-5.9078062567001322E-2</v>
      </c>
      <c r="V4" s="18">
        <v>-0.20714281867373818</v>
      </c>
      <c r="W4" s="18">
        <v>-8.3081217006111263E-3</v>
      </c>
      <c r="X4" s="18">
        <v>-0.17567890183980683</v>
      </c>
      <c r="Y4" s="18">
        <v>-3.3729202444891637E-2</v>
      </c>
      <c r="AC4" s="19">
        <f t="shared" si="0"/>
        <v>-4.0366107144665757E-2</v>
      </c>
    </row>
    <row r="5" spans="1:76" x14ac:dyDescent="0.2">
      <c r="A5" s="17" t="s">
        <v>51</v>
      </c>
      <c r="B5" s="15" t="s">
        <v>53</v>
      </c>
      <c r="C5" s="17" t="s">
        <v>52</v>
      </c>
      <c r="D5" s="17" t="s">
        <v>53</v>
      </c>
      <c r="F5" s="18">
        <v>6.6413646800587367E-2</v>
      </c>
      <c r="G5" s="18">
        <v>3.1685658121326066E-2</v>
      </c>
      <c r="H5" s="18">
        <v>-3.7746788986273261E-2</v>
      </c>
      <c r="I5" s="18">
        <v>-7.6355748373101884E-2</v>
      </c>
      <c r="J5" s="18">
        <v>3.1746031746031633E-3</v>
      </c>
      <c r="K5" s="18">
        <v>5.3544973544973562E-2</v>
      </c>
      <c r="L5" s="18">
        <v>0.17285497451445386</v>
      </c>
      <c r="M5" s="18">
        <v>5.0237375917134175E-2</v>
      </c>
      <c r="N5" s="18">
        <v>5.3733752085375341E-2</v>
      </c>
      <c r="O5" s="18">
        <v>0.32116968614683339</v>
      </c>
      <c r="P5" s="18">
        <v>0.16724604094244877</v>
      </c>
      <c r="Q5" s="18">
        <v>0.2158620689655173</v>
      </c>
      <c r="R5" s="18">
        <v>-8.0903489033390286E-2</v>
      </c>
      <c r="S5" s="18">
        <v>0.20505702603830422</v>
      </c>
      <c r="T5" s="18">
        <v>1.1487078038245095</v>
      </c>
      <c r="U5" s="18">
        <v>-2.8076079258936071E-2</v>
      </c>
      <c r="V5" s="18">
        <v>-0.14319698970587524</v>
      </c>
      <c r="W5" s="18">
        <v>-0.34052552646722578</v>
      </c>
      <c r="X5" s="18">
        <v>0.22308595381343155</v>
      </c>
      <c r="Y5" s="18">
        <v>0.30181015425582713</v>
      </c>
      <c r="AC5" s="19">
        <f t="shared" si="0"/>
        <v>0.19526604892857649</v>
      </c>
    </row>
    <row r="6" spans="1:76" x14ac:dyDescent="0.2">
      <c r="A6" s="17" t="s">
        <v>54</v>
      </c>
      <c r="B6" s="15" t="s">
        <v>56</v>
      </c>
      <c r="C6" s="17" t="s">
        <v>55</v>
      </c>
      <c r="D6" s="17" t="s">
        <v>56</v>
      </c>
      <c r="F6" s="18">
        <v>-8.2618883863016412E-2</v>
      </c>
      <c r="G6" s="18">
        <v>-0.16240268384952261</v>
      </c>
      <c r="H6" s="18">
        <v>-0.17284336670371669</v>
      </c>
      <c r="I6" s="18">
        <v>-0.1188964975044654</v>
      </c>
      <c r="J6" s="18">
        <v>8.8271130853408319E-2</v>
      </c>
      <c r="K6" s="18">
        <v>3.2619791800741593E-2</v>
      </c>
      <c r="L6" s="18">
        <v>-9.54093481387841E-3</v>
      </c>
      <c r="M6" s="18">
        <v>2.2141797736573876E-2</v>
      </c>
      <c r="N6" s="18">
        <v>4.549806901050335E-2</v>
      </c>
      <c r="O6" s="18">
        <v>-4.2956493257582107E-2</v>
      </c>
      <c r="P6" s="18">
        <v>2.511465385455347E-2</v>
      </c>
      <c r="Q6" s="18">
        <v>-7.908988936208472E-2</v>
      </c>
      <c r="R6" s="18">
        <v>0.25457736739297521</v>
      </c>
      <c r="S6" s="18">
        <v>-0.1261188313819892</v>
      </c>
      <c r="T6" s="18">
        <v>0.28824035851303398</v>
      </c>
      <c r="U6" s="18">
        <v>-0.15147950189808201</v>
      </c>
      <c r="V6" s="18">
        <v>9.2575871582643687E-2</v>
      </c>
      <c r="W6" s="18">
        <v>-6.2221692848934418E-2</v>
      </c>
      <c r="X6" s="18">
        <v>0.3478790765544284</v>
      </c>
      <c r="Y6" s="18">
        <v>-0.10622480629666842</v>
      </c>
      <c r="AC6" s="19">
        <f t="shared" si="0"/>
        <v>4.0378639174918858E-2</v>
      </c>
    </row>
    <row r="8" spans="1:76" s="15" customFormat="1" x14ac:dyDescent="0.2">
      <c r="A8" s="15" t="s">
        <v>27</v>
      </c>
      <c r="B8" s="22" t="s">
        <v>166</v>
      </c>
      <c r="C8" s="20"/>
      <c r="D8" s="15" t="s">
        <v>29</v>
      </c>
      <c r="E8" s="16"/>
      <c r="F8" s="16">
        <v>18.421457151310072</v>
      </c>
      <c r="G8" s="16">
        <v>-2.8016147203882014</v>
      </c>
      <c r="H8" s="16">
        <v>-10.875260909341655</v>
      </c>
      <c r="I8" s="16">
        <v>3.4367616404571422</v>
      </c>
      <c r="J8" s="16">
        <v>14.192117597369958</v>
      </c>
      <c r="K8" s="16">
        <v>15.464099958100697</v>
      </c>
      <c r="L8" s="16">
        <v>6.8971801121124443</v>
      </c>
      <c r="M8" s="16">
        <v>2.7939075808568248</v>
      </c>
      <c r="N8" s="16">
        <v>1.5462621573659519</v>
      </c>
      <c r="O8" s="16">
        <v>-5.1152391049321011</v>
      </c>
      <c r="P8" s="16">
        <v>-1.6081978917686257</v>
      </c>
      <c r="Q8" s="16">
        <v>-4.7838970247980228</v>
      </c>
      <c r="R8" s="16">
        <v>1.8687831326230864</v>
      </c>
      <c r="S8" s="16">
        <v>-28.305849195790067</v>
      </c>
      <c r="T8" s="16">
        <v>13.458310895581782</v>
      </c>
      <c r="U8" s="16">
        <v>17.488170981313367</v>
      </c>
      <c r="V8" s="16">
        <v>-32.811557443884354</v>
      </c>
      <c r="W8" s="16">
        <v>2.4482287863918373</v>
      </c>
      <c r="X8" s="16">
        <v>-16.025343708436601</v>
      </c>
      <c r="Y8" s="16">
        <v>-9.1418270129537405</v>
      </c>
      <c r="Z8" s="16">
        <v>-3.0967912963648203</v>
      </c>
      <c r="AA8" s="16">
        <v>0.99252708807320289</v>
      </c>
      <c r="AB8" s="16"/>
      <c r="AC8" s="16">
        <f>AVERAGE(S8:Z8)</f>
        <v>-6.9983322492678246</v>
      </c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</row>
    <row r="9" spans="1:76" x14ac:dyDescent="0.2">
      <c r="A9" s="15" t="s">
        <v>158</v>
      </c>
      <c r="B9" s="22" t="s">
        <v>167</v>
      </c>
      <c r="C9" s="20"/>
      <c r="D9" s="15" t="s">
        <v>29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>
        <v>-16.716190338134766</v>
      </c>
      <c r="T9" s="16">
        <v>13.771790504455566</v>
      </c>
      <c r="U9" s="16">
        <v>2.9589831829071045</v>
      </c>
      <c r="V9" s="16">
        <v>-3.828624963760376</v>
      </c>
      <c r="W9" s="16">
        <v>-1.0114604234695435</v>
      </c>
      <c r="X9" s="16">
        <v>4.7696579247713089E-2</v>
      </c>
      <c r="Y9" s="16">
        <v>-6.4979066848754883</v>
      </c>
      <c r="Z9" s="16">
        <v>-1.5553488731384277</v>
      </c>
      <c r="AC9" s="16">
        <f>AVERAGE(S9:Z9)</f>
        <v>-1.6038826270960271</v>
      </c>
    </row>
    <row r="10" spans="1:76" x14ac:dyDescent="0.2">
      <c r="A10" s="15" t="s">
        <v>159</v>
      </c>
      <c r="B10" s="22" t="s">
        <v>168</v>
      </c>
      <c r="C10" s="21"/>
      <c r="D10" s="15" t="s">
        <v>29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>
        <v>0.9314543604850769</v>
      </c>
      <c r="T10" s="16">
        <v>0.63272184133529663</v>
      </c>
      <c r="U10" s="16">
        <v>0.23934593796730042</v>
      </c>
      <c r="V10" s="16">
        <v>0.19585536420345306</v>
      </c>
      <c r="W10" s="16">
        <v>0.10116725414991379</v>
      </c>
      <c r="X10" s="16">
        <v>-0.78350251913070679</v>
      </c>
      <c r="Y10" s="16">
        <v>0.52788835763931274</v>
      </c>
      <c r="Z10" s="16">
        <v>-0.16910739243030548</v>
      </c>
      <c r="AC10" s="16">
        <f>AVERAGE(S10:Z10)</f>
        <v>0.20947790052741766</v>
      </c>
    </row>
    <row r="11" spans="1:76" x14ac:dyDescent="0.2">
      <c r="A11" s="15" t="s">
        <v>160</v>
      </c>
      <c r="B11" s="22" t="s">
        <v>169</v>
      </c>
      <c r="C11" s="21"/>
      <c r="D11" s="15" t="s">
        <v>29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>
        <v>0.70130852982401848</v>
      </c>
      <c r="T11" s="16">
        <v>1.3535593636333942</v>
      </c>
      <c r="U11" s="16">
        <v>2.5224871933460236</v>
      </c>
      <c r="V11" s="16">
        <v>1.3723563402891159</v>
      </c>
      <c r="W11" s="16">
        <v>1.0335490107536316</v>
      </c>
      <c r="X11" s="16">
        <v>2.7980383485555649</v>
      </c>
      <c r="Y11" s="16">
        <v>0.72688506916165352</v>
      </c>
      <c r="Z11" s="16">
        <v>0.90941227972507477</v>
      </c>
      <c r="AC11" s="16">
        <f t="shared" ref="AC11:AC16" si="1">AVERAGE(S11:Z11)</f>
        <v>1.4271995169110596</v>
      </c>
    </row>
    <row r="12" spans="1:76" x14ac:dyDescent="0.2">
      <c r="A12" s="15" t="s">
        <v>161</v>
      </c>
      <c r="B12" s="22" t="s">
        <v>170</v>
      </c>
      <c r="C12" s="21"/>
      <c r="D12" s="15" t="s">
        <v>29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>
        <v>0.18381867557764053</v>
      </c>
      <c r="T12" s="16">
        <v>-0.19205575808882713</v>
      </c>
      <c r="U12" s="16">
        <v>-0.15988190425559878</v>
      </c>
      <c r="V12" s="16">
        <v>-9.8891777452081442E-2</v>
      </c>
      <c r="W12" s="16">
        <v>-6.5849372185766697E-2</v>
      </c>
      <c r="X12" s="16">
        <v>1.4666291826870292E-2</v>
      </c>
      <c r="Y12" s="16">
        <v>5.2728228183696046E-3</v>
      </c>
      <c r="Z12" s="16">
        <v>-7.7471847180277109E-2</v>
      </c>
      <c r="AC12" s="16">
        <f t="shared" si="1"/>
        <v>-4.8799108617458842E-2</v>
      </c>
    </row>
    <row r="13" spans="1:76" x14ac:dyDescent="0.2">
      <c r="A13" s="15" t="s">
        <v>162</v>
      </c>
      <c r="B13" s="22" t="s">
        <v>171</v>
      </c>
      <c r="C13" s="21"/>
      <c r="D13" s="15" t="s">
        <v>29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>
        <v>7.9587963409721851E-2</v>
      </c>
      <c r="T13" s="16">
        <v>0.12946132337674499</v>
      </c>
      <c r="U13" s="16">
        <v>0.14819804346188903</v>
      </c>
      <c r="V13" s="16">
        <v>-8.4823759971186519E-2</v>
      </c>
      <c r="W13" s="16">
        <v>1.8767242727335542E-2</v>
      </c>
      <c r="X13" s="16">
        <v>3.4620563383214176E-2</v>
      </c>
      <c r="Y13" s="16">
        <v>1.4535155787598342E-2</v>
      </c>
      <c r="Z13" s="16">
        <v>-3.2351243135053664E-3</v>
      </c>
      <c r="AC13" s="16">
        <f t="shared" si="1"/>
        <v>4.2138925982726505E-2</v>
      </c>
    </row>
    <row r="14" spans="1:76" x14ac:dyDescent="0.2">
      <c r="A14" s="15" t="s">
        <v>163</v>
      </c>
      <c r="B14" s="22" t="s">
        <v>172</v>
      </c>
      <c r="C14" s="21"/>
      <c r="D14" s="15" t="s">
        <v>29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C14" s="16">
        <f t="shared" si="1"/>
        <v>0</v>
      </c>
    </row>
    <row r="15" spans="1:76" x14ac:dyDescent="0.2">
      <c r="A15" s="15" t="s">
        <v>164</v>
      </c>
      <c r="B15" s="22" t="s">
        <v>173</v>
      </c>
      <c r="C15" s="21"/>
      <c r="D15" s="15" t="s">
        <v>29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C15" s="16">
        <f t="shared" si="1"/>
        <v>0</v>
      </c>
    </row>
    <row r="16" spans="1:76" x14ac:dyDescent="0.2">
      <c r="A16" s="15" t="s">
        <v>165</v>
      </c>
      <c r="B16" s="22" t="s">
        <v>174</v>
      </c>
      <c r="C16" s="21"/>
      <c r="D16" s="15" t="s">
        <v>29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>
        <v>-13.485828042030334</v>
      </c>
      <c r="T16" s="16">
        <v>-2.2371655330061913</v>
      </c>
      <c r="U16" s="16">
        <v>11.779038608074188</v>
      </c>
      <c r="V16" s="16">
        <v>-30.367428064346313</v>
      </c>
      <c r="W16" s="16">
        <v>2.3720549419522285</v>
      </c>
      <c r="X16" s="16">
        <v>-18.13686341047287</v>
      </c>
      <c r="Y16" s="16">
        <v>-3.9185017347335815</v>
      </c>
      <c r="Z16" s="16">
        <v>-2.2010402753949165</v>
      </c>
      <c r="AC16" s="16">
        <f t="shared" si="1"/>
        <v>-7.0244666887447238</v>
      </c>
    </row>
    <row r="18" spans="1:76" s="15" customFormat="1" x14ac:dyDescent="0.2"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</row>
    <row r="19" spans="1:76" x14ac:dyDescent="0.2">
      <c r="A19" s="15" t="s">
        <v>30</v>
      </c>
      <c r="B19" s="22" t="s">
        <v>166</v>
      </c>
      <c r="C19" s="15" t="s">
        <v>31</v>
      </c>
      <c r="D19" s="15" t="s">
        <v>32</v>
      </c>
      <c r="E19" s="16"/>
      <c r="F19" s="16">
        <v>20.336730952340432</v>
      </c>
      <c r="G19" s="16">
        <v>-13.101760070024149</v>
      </c>
      <c r="H19" s="16">
        <v>-9.0819678690909456</v>
      </c>
      <c r="I19" s="16">
        <v>15.39233434680245</v>
      </c>
      <c r="J19" s="16">
        <v>18.694180792273407</v>
      </c>
      <c r="K19" s="16">
        <v>14.579626079458308</v>
      </c>
      <c r="L19" s="16">
        <v>9.8909759415960252</v>
      </c>
      <c r="M19" s="16">
        <v>3.3781225833442008</v>
      </c>
      <c r="N19" s="16">
        <v>13.544996185309799</v>
      </c>
      <c r="O19" s="16">
        <v>4.6245552878071194</v>
      </c>
      <c r="P19" s="16">
        <v>6.4264783154989402</v>
      </c>
      <c r="Q19" s="16">
        <v>9.1785574191492358</v>
      </c>
      <c r="R19" s="16">
        <v>11.319239884640453</v>
      </c>
      <c r="S19" s="16">
        <v>8.4289071196263166</v>
      </c>
      <c r="T19" s="16">
        <v>10.744625318945289</v>
      </c>
      <c r="U19" s="16">
        <v>-6.089509986976438</v>
      </c>
      <c r="V19" s="16">
        <v>-23.211217277736118</v>
      </c>
      <c r="W19" s="16">
        <v>-0.83428264985059286</v>
      </c>
      <c r="X19" s="16">
        <v>-19.319514274582339</v>
      </c>
      <c r="Y19" s="16">
        <v>-3.4311155322381381</v>
      </c>
      <c r="Z19" s="16">
        <v>1.3399919428785267</v>
      </c>
      <c r="AA19" s="16">
        <v>13.948764047913365</v>
      </c>
      <c r="AB19" s="16"/>
      <c r="AC19" s="16">
        <f>AVERAGE(S19:Z19)</f>
        <v>-4.0465144174916867</v>
      </c>
    </row>
    <row r="20" spans="1:76" x14ac:dyDescent="0.2">
      <c r="A20" s="15" t="s">
        <v>158</v>
      </c>
      <c r="B20" s="22" t="s">
        <v>167</v>
      </c>
      <c r="C20" s="15" t="s">
        <v>31</v>
      </c>
      <c r="D20" s="15" t="s">
        <v>32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>
        <v>-10.109281539916992</v>
      </c>
      <c r="T20" s="16">
        <v>-3.9360828399658203</v>
      </c>
      <c r="U20" s="16">
        <v>2.4127316474914551</v>
      </c>
      <c r="V20" s="16">
        <v>-2.7511146068572998</v>
      </c>
      <c r="W20" s="16">
        <v>0.44842326641082764</v>
      </c>
      <c r="X20" s="16">
        <v>2.4288029670715332</v>
      </c>
      <c r="Y20" s="16">
        <v>-3.2207760810852051</v>
      </c>
      <c r="Z20" s="16">
        <v>0.26338115334510803</v>
      </c>
      <c r="AC20" s="16">
        <f>AVERAGE(S20:Z20)</f>
        <v>-1.8079895041882992</v>
      </c>
    </row>
    <row r="21" spans="1:76" x14ac:dyDescent="0.2">
      <c r="A21" s="15" t="s">
        <v>159</v>
      </c>
      <c r="B21" s="22" t="s">
        <v>168</v>
      </c>
      <c r="C21" s="15" t="s">
        <v>31</v>
      </c>
      <c r="D21" s="15" t="s">
        <v>32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>
        <v>0.52556318044662476</v>
      </c>
      <c r="T21" s="16">
        <v>0.31802383065223694</v>
      </c>
      <c r="U21" s="16">
        <v>0.11743996292352676</v>
      </c>
      <c r="V21" s="16">
        <v>0.10371464490890503</v>
      </c>
      <c r="W21" s="16">
        <v>5.5534463375806808E-2</v>
      </c>
      <c r="X21" s="16">
        <v>-0.45005571842193604</v>
      </c>
      <c r="Y21" s="16">
        <v>0.31121411919593811</v>
      </c>
      <c r="Z21" s="16">
        <v>-0.10325676947832108</v>
      </c>
      <c r="AC21" s="16">
        <f>AVERAGE(S21:Z21)</f>
        <v>0.10977221420034766</v>
      </c>
    </row>
    <row r="22" spans="1:76" x14ac:dyDescent="0.2">
      <c r="A22" s="15" t="s">
        <v>160</v>
      </c>
      <c r="B22" s="22" t="s">
        <v>169</v>
      </c>
      <c r="C22" s="15" t="s">
        <v>31</v>
      </c>
      <c r="D22" s="15" t="s">
        <v>32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>
        <v>4.1018173098564148</v>
      </c>
      <c r="T22" s="16">
        <v>1.3180948793888092</v>
      </c>
      <c r="U22" s="16">
        <v>3.4572165459394455</v>
      </c>
      <c r="V22" s="16">
        <v>2.8267029672861099</v>
      </c>
      <c r="W22" s="16">
        <v>0.34568207338452339</v>
      </c>
      <c r="X22" s="16">
        <v>0.83678523078560829</v>
      </c>
      <c r="Y22" s="16">
        <v>0.46915700659155846</v>
      </c>
      <c r="Z22" s="16">
        <v>0.85677532479166985</v>
      </c>
      <c r="AC22" s="16">
        <f t="shared" ref="AC22:AC27" si="2">AVERAGE(S22:Z22)</f>
        <v>1.7765289172530174</v>
      </c>
    </row>
    <row r="23" spans="1:76" x14ac:dyDescent="0.2">
      <c r="A23" s="15" t="s">
        <v>161</v>
      </c>
      <c r="B23" s="22" t="s">
        <v>170</v>
      </c>
      <c r="C23" s="15" t="s">
        <v>31</v>
      </c>
      <c r="D23" s="15" t="s">
        <v>32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>
        <v>0.30022687278687954</v>
      </c>
      <c r="T23" s="16">
        <v>-0.19044602522626519</v>
      </c>
      <c r="U23" s="16">
        <v>-0.15085176564753056</v>
      </c>
      <c r="V23" s="16">
        <v>-0.10661011328920722</v>
      </c>
      <c r="W23" s="16">
        <v>-8.2962616579607129E-2</v>
      </c>
      <c r="X23" s="16">
        <v>-2.0867079729214311E-2</v>
      </c>
      <c r="Y23" s="16">
        <v>-1.6987341223284602E-2</v>
      </c>
      <c r="Z23" s="16">
        <v>-8.5339223733171821E-2</v>
      </c>
      <c r="AC23" s="16">
        <f t="shared" si="2"/>
        <v>-4.4229661580175161E-2</v>
      </c>
    </row>
    <row r="24" spans="1:76" x14ac:dyDescent="0.2">
      <c r="A24" s="15" t="s">
        <v>162</v>
      </c>
      <c r="B24" s="22" t="s">
        <v>171</v>
      </c>
      <c r="C24" s="15" t="s">
        <v>31</v>
      </c>
      <c r="D24" s="15" t="s">
        <v>32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>
        <v>8.5607124492526054E-2</v>
      </c>
      <c r="T24" s="16">
        <v>0.11656126007437706</v>
      </c>
      <c r="U24" s="16">
        <v>0.13261263957247138</v>
      </c>
      <c r="V24" s="16">
        <v>-8.4176007658243179E-2</v>
      </c>
      <c r="W24" s="16">
        <v>2.1225566160865128E-2</v>
      </c>
      <c r="X24" s="16">
        <v>4.0665469714440405E-2</v>
      </c>
      <c r="Y24" s="16">
        <v>1.7092516645789146E-2</v>
      </c>
      <c r="Z24" s="16">
        <v>-3.645088872872293E-3</v>
      </c>
      <c r="AC24" s="16">
        <f t="shared" si="2"/>
        <v>4.0742935016169213E-2</v>
      </c>
    </row>
    <row r="25" spans="1:76" x14ac:dyDescent="0.2">
      <c r="A25" s="15" t="s">
        <v>163</v>
      </c>
      <c r="B25" s="22" t="s">
        <v>172</v>
      </c>
      <c r="C25" s="15" t="s">
        <v>31</v>
      </c>
      <c r="D25" s="15" t="s">
        <v>32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C25" s="16">
        <f t="shared" si="2"/>
        <v>0</v>
      </c>
    </row>
    <row r="26" spans="1:76" x14ac:dyDescent="0.2">
      <c r="A26" s="15" t="s">
        <v>164</v>
      </c>
      <c r="B26" s="22" t="s">
        <v>173</v>
      </c>
      <c r="C26" s="15" t="s">
        <v>31</v>
      </c>
      <c r="D26" s="15" t="s">
        <v>32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C26" s="16">
        <f t="shared" si="2"/>
        <v>0</v>
      </c>
    </row>
    <row r="27" spans="1:76" x14ac:dyDescent="0.2">
      <c r="A27" s="15" t="s">
        <v>165</v>
      </c>
      <c r="B27" s="22" t="s">
        <v>174</v>
      </c>
      <c r="C27" s="15" t="s">
        <v>31</v>
      </c>
      <c r="D27" s="15" t="s">
        <v>32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>
        <v>13.524973392486572</v>
      </c>
      <c r="T27" s="16">
        <v>13.118474185466766</v>
      </c>
      <c r="U27" s="16">
        <v>-12.05865889787674</v>
      </c>
      <c r="V27" s="16">
        <v>-23.199734091758728</v>
      </c>
      <c r="W27" s="16">
        <v>-1.6221852973103523</v>
      </c>
      <c r="X27" s="16">
        <v>-22.154845297336578</v>
      </c>
      <c r="Y27" s="16">
        <v>-0.99081564694643021</v>
      </c>
      <c r="Z27" s="16">
        <v>0.41207657195627689</v>
      </c>
      <c r="AC27" s="16">
        <f t="shared" si="2"/>
        <v>-4.1213393851649016</v>
      </c>
    </row>
    <row r="30" spans="1:76" x14ac:dyDescent="0.2">
      <c r="A30" s="15" t="s">
        <v>51</v>
      </c>
      <c r="B30" s="22" t="s">
        <v>166</v>
      </c>
      <c r="C30" s="15" t="s">
        <v>52</v>
      </c>
      <c r="D30" s="15" t="s">
        <v>53</v>
      </c>
      <c r="E30" s="16"/>
      <c r="F30" s="16">
        <v>6.4301286875299901</v>
      </c>
      <c r="G30" s="16">
        <v>3.119402581726316</v>
      </c>
      <c r="H30" s="16">
        <v>-3.8477649838942973</v>
      </c>
      <c r="I30" s="16">
        <v>-7.9428290537268964</v>
      </c>
      <c r="J30" s="16">
        <v>0.31695747612792147</v>
      </c>
      <c r="K30" s="16">
        <v>5.216064299969414</v>
      </c>
      <c r="L30" s="16">
        <v>15.944092563766521</v>
      </c>
      <c r="M30" s="16">
        <v>4.9016210920972192</v>
      </c>
      <c r="N30" s="16">
        <v>5.233981107899055</v>
      </c>
      <c r="O30" s="16">
        <v>27.851747008934513</v>
      </c>
      <c r="P30" s="16">
        <v>15.464716308114745</v>
      </c>
      <c r="Q30" s="16">
        <v>19.545334698324979</v>
      </c>
      <c r="R30" s="16">
        <v>-8.4364144766492899</v>
      </c>
      <c r="S30" s="16">
        <v>18.652689033596381</v>
      </c>
      <c r="T30" s="16">
        <v>76.486663997679116</v>
      </c>
      <c r="U30" s="16">
        <v>-2.8477748427548022</v>
      </c>
      <c r="V30" s="16">
        <v>-15.454724643959139</v>
      </c>
      <c r="W30" s="16">
        <v>-41.631201336191559</v>
      </c>
      <c r="X30" s="16">
        <v>20.13771353584346</v>
      </c>
      <c r="Y30" s="16">
        <v>26.375572229152056</v>
      </c>
      <c r="Z30" s="16">
        <v>6.6722586101395365</v>
      </c>
      <c r="AA30" s="16">
        <v>4.4795659065989923</v>
      </c>
      <c r="AC30" s="16">
        <f>AVERAGE(S30:Z30)</f>
        <v>11.048899572938131</v>
      </c>
    </row>
    <row r="31" spans="1:76" x14ac:dyDescent="0.2">
      <c r="A31" s="15" t="s">
        <v>158</v>
      </c>
      <c r="B31" s="22" t="s">
        <v>167</v>
      </c>
      <c r="C31" s="15" t="s">
        <v>52</v>
      </c>
      <c r="D31" s="15" t="s">
        <v>53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>
        <v>-14.310586452484131</v>
      </c>
      <c r="T31" s="16">
        <v>3.9786335080862045</v>
      </c>
      <c r="U31" s="16">
        <v>1.0003674775362015</v>
      </c>
      <c r="V31" s="16">
        <v>-5.7949572801589966</v>
      </c>
      <c r="W31" s="16">
        <v>-2.246078074676916E-2</v>
      </c>
      <c r="X31" s="16">
        <v>5.4678488522768021</v>
      </c>
      <c r="Y31" s="16">
        <v>6.352754682302475</v>
      </c>
      <c r="Z31" s="16">
        <v>1.2186532840132713</v>
      </c>
      <c r="AC31" s="16">
        <f>AVERAGE(S31:Z31)</f>
        <v>-0.26371833864686778</v>
      </c>
    </row>
    <row r="32" spans="1:76" x14ac:dyDescent="0.2">
      <c r="A32" s="15" t="s">
        <v>159</v>
      </c>
      <c r="B32" s="22" t="s">
        <v>168</v>
      </c>
      <c r="C32" s="15" t="s">
        <v>52</v>
      </c>
      <c r="D32" s="15" t="s">
        <v>53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>
        <v>0.54422199726104736</v>
      </c>
      <c r="T32" s="16">
        <v>0.31043994426727295</v>
      </c>
      <c r="U32" s="16">
        <v>0.11159337311983109</v>
      </c>
      <c r="V32" s="16">
        <v>8.5075624287128448E-2</v>
      </c>
      <c r="W32" s="16">
        <v>5.0171691924333572E-2</v>
      </c>
      <c r="X32" s="16">
        <v>-0.45649069547653198</v>
      </c>
      <c r="Y32" s="16">
        <v>0.2880285382270813</v>
      </c>
      <c r="Z32" s="16">
        <v>-9.1110318899154663E-2</v>
      </c>
      <c r="AC32" s="16">
        <f>AVERAGE(S32:Z32)</f>
        <v>0.10524126933887601</v>
      </c>
    </row>
    <row r="33" spans="1:29" x14ac:dyDescent="0.2">
      <c r="A33" s="15" t="s">
        <v>160</v>
      </c>
      <c r="B33" s="22" t="s">
        <v>169</v>
      </c>
      <c r="C33" s="15" t="s">
        <v>52</v>
      </c>
      <c r="D33" s="15" t="s">
        <v>53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>
        <v>1.5733674168586731</v>
      </c>
      <c r="T33" s="16">
        <v>2.9286332428455353</v>
      </c>
      <c r="U33" s="16">
        <v>2.0316958427429199</v>
      </c>
      <c r="V33" s="16">
        <v>6.1223588883876801</v>
      </c>
      <c r="W33" s="16">
        <v>7.7023223042488098</v>
      </c>
      <c r="X33" s="16">
        <v>2.7591558173298836</v>
      </c>
      <c r="Y33" s="16">
        <v>2.6430539786815643</v>
      </c>
      <c r="Z33" s="16">
        <v>6.0239728540182114</v>
      </c>
      <c r="AC33" s="16">
        <f t="shared" ref="AC33:AC38" si="3">AVERAGE(S33:Z33)</f>
        <v>3.9730700431391597</v>
      </c>
    </row>
    <row r="34" spans="1:29" x14ac:dyDescent="0.2">
      <c r="A34" s="15" t="s">
        <v>161</v>
      </c>
      <c r="B34" s="22" t="s">
        <v>170</v>
      </c>
      <c r="C34" s="15" t="s">
        <v>52</v>
      </c>
      <c r="D34" s="15" t="s">
        <v>53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>
        <v>0.56062079966068268</v>
      </c>
      <c r="T34" s="16">
        <v>-0.5618746392428875</v>
      </c>
      <c r="U34" s="16">
        <v>-0.45005762949585915</v>
      </c>
      <c r="V34" s="16">
        <v>-0.27836309745907784</v>
      </c>
      <c r="W34" s="16">
        <v>-0.14241934986785054</v>
      </c>
      <c r="X34" s="16">
        <v>6.1755324713885784E-2</v>
      </c>
      <c r="Y34" s="16">
        <v>3.0053098453208804E-2</v>
      </c>
      <c r="Z34" s="16">
        <v>-0.22121323272585869</v>
      </c>
      <c r="AC34" s="16">
        <f t="shared" si="3"/>
        <v>-0.12518734074546956</v>
      </c>
    </row>
    <row r="35" spans="1:29" x14ac:dyDescent="0.2">
      <c r="A35" s="15" t="s">
        <v>162</v>
      </c>
      <c r="B35" s="22" t="s">
        <v>171</v>
      </c>
      <c r="C35" s="15" t="s">
        <v>52</v>
      </c>
      <c r="D35" s="15" t="s">
        <v>53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>
        <v>0.31213634647428989</v>
      </c>
      <c r="T35" s="16">
        <v>0.45356042683124542</v>
      </c>
      <c r="U35" s="16">
        <v>0.49477219581604004</v>
      </c>
      <c r="V35" s="16">
        <v>-0.30314978212118149</v>
      </c>
      <c r="W35" s="16">
        <v>6.6652323585003614E-2</v>
      </c>
      <c r="X35" s="16">
        <v>0.11810328578576446</v>
      </c>
      <c r="Y35" s="16">
        <v>4.9341656267642975E-2</v>
      </c>
      <c r="Z35" s="16">
        <v>-1.0569911682978272E-2</v>
      </c>
      <c r="AC35" s="16">
        <f t="shared" si="3"/>
        <v>0.14760581761947833</v>
      </c>
    </row>
    <row r="36" spans="1:29" x14ac:dyDescent="0.2">
      <c r="A36" s="15" t="s">
        <v>163</v>
      </c>
      <c r="B36" s="22" t="s">
        <v>172</v>
      </c>
      <c r="C36" s="15" t="s">
        <v>52</v>
      </c>
      <c r="D36" s="15" t="s">
        <v>53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C36" s="16">
        <f t="shared" si="3"/>
        <v>0</v>
      </c>
    </row>
    <row r="37" spans="1:29" x14ac:dyDescent="0.2">
      <c r="A37" s="15" t="s">
        <v>164</v>
      </c>
      <c r="B37" s="22" t="s">
        <v>173</v>
      </c>
      <c r="C37" s="15" t="s">
        <v>52</v>
      </c>
      <c r="D37" s="15" t="s">
        <v>53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C37" s="16">
        <f t="shared" si="3"/>
        <v>0</v>
      </c>
    </row>
    <row r="38" spans="1:29" x14ac:dyDescent="0.2">
      <c r="A38" s="15" t="s">
        <v>165</v>
      </c>
      <c r="B38" s="22" t="s">
        <v>174</v>
      </c>
      <c r="C38" s="15" t="s">
        <v>52</v>
      </c>
      <c r="D38" s="15" t="s">
        <v>53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>
        <v>29.972928762435913</v>
      </c>
      <c r="T38" s="16">
        <v>69.377273321151733</v>
      </c>
      <c r="U38" s="16">
        <v>-6.0361463576555252</v>
      </c>
      <c r="V38" s="16">
        <v>-15.285688638687134</v>
      </c>
      <c r="W38" s="16">
        <v>-49.285468459129333</v>
      </c>
      <c r="X38" s="16">
        <v>12.18734085559845</v>
      </c>
      <c r="Y38" s="16">
        <v>17.012341320514679</v>
      </c>
      <c r="Z38" s="16">
        <v>-0.24747417774051428</v>
      </c>
      <c r="AC38" s="16">
        <f t="shared" si="3"/>
        <v>7.2118883283110335</v>
      </c>
    </row>
    <row r="41" spans="1:29" x14ac:dyDescent="0.2">
      <c r="A41" s="15" t="s">
        <v>54</v>
      </c>
      <c r="B41" s="22" t="s">
        <v>166</v>
      </c>
      <c r="C41" s="15" t="s">
        <v>55</v>
      </c>
      <c r="D41" s="15" t="s">
        <v>56</v>
      </c>
      <c r="E41" s="16"/>
      <c r="F41" s="16">
        <v>-8.6232281141469969</v>
      </c>
      <c r="G41" s="16">
        <v>-17.721782364479566</v>
      </c>
      <c r="H41" s="16">
        <v>-18.976120250133377</v>
      </c>
      <c r="I41" s="16">
        <v>-12.658017697771662</v>
      </c>
      <c r="J41" s="16">
        <v>8.45903185403305</v>
      </c>
      <c r="K41" s="16">
        <v>3.2099060237641197</v>
      </c>
      <c r="L41" s="16">
        <v>-0.9586741121943021</v>
      </c>
      <c r="M41" s="16">
        <v>2.1900227496381319</v>
      </c>
      <c r="N41" s="16">
        <v>4.4493392931716613</v>
      </c>
      <c r="O41" s="16">
        <v>-4.390642697170577</v>
      </c>
      <c r="P41" s="16">
        <v>2.4804463753874018</v>
      </c>
      <c r="Q41" s="16">
        <v>-8.2392847231673727</v>
      </c>
      <c r="R41" s="16">
        <v>22.679875681826367</v>
      </c>
      <c r="S41" s="16">
        <v>-13.481087524998614</v>
      </c>
      <c r="T41" s="16">
        <v>25.32772240243375</v>
      </c>
      <c r="U41" s="16">
        <v>-16.426103655379087</v>
      </c>
      <c r="V41" s="16">
        <v>8.8538093249130867</v>
      </c>
      <c r="W41" s="16">
        <v>-6.4241704230930452</v>
      </c>
      <c r="X41" s="16">
        <v>29.853230264614972</v>
      </c>
      <c r="Y41" s="16">
        <v>-11.23009966122428</v>
      </c>
      <c r="Z41" s="16">
        <v>17.952634823657121</v>
      </c>
      <c r="AA41" s="16">
        <v>-2.6265022558089157</v>
      </c>
      <c r="AC41" s="16">
        <f>AVERAGE(S41:Z41)</f>
        <v>4.3032419438654879</v>
      </c>
    </row>
    <row r="42" spans="1:29" x14ac:dyDescent="0.2">
      <c r="A42" s="15" t="s">
        <v>158</v>
      </c>
      <c r="B42" s="22" t="s">
        <v>167</v>
      </c>
      <c r="C42" s="15" t="s">
        <v>55</v>
      </c>
      <c r="D42" s="15" t="s">
        <v>56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>
        <v>-24.322433769702911</v>
      </c>
      <c r="T42" s="16">
        <v>-10.463769733905792</v>
      </c>
      <c r="U42" s="16">
        <v>1.3219477608799934</v>
      </c>
      <c r="V42" s="16">
        <v>-6.6803805530071259</v>
      </c>
      <c r="W42" s="16">
        <v>-1.7282603308558464</v>
      </c>
      <c r="X42" s="16">
        <v>-1.7910145223140717</v>
      </c>
      <c r="Y42" s="16">
        <v>3.3937137573957443</v>
      </c>
      <c r="Z42" s="16">
        <v>4.484223946928978</v>
      </c>
      <c r="AC42" s="16">
        <f>AVERAGE(S42:Z42)</f>
        <v>-4.473246680572629</v>
      </c>
    </row>
    <row r="43" spans="1:29" x14ac:dyDescent="0.2">
      <c r="A43" s="15" t="s">
        <v>159</v>
      </c>
      <c r="B43" s="22" t="s">
        <v>168</v>
      </c>
      <c r="C43" s="15" t="s">
        <v>55</v>
      </c>
      <c r="D43" s="15" t="s">
        <v>56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>
        <v>0.91628748178482056</v>
      </c>
      <c r="T43" s="16">
        <v>0.55388778448104858</v>
      </c>
      <c r="U43" s="16">
        <v>0.27028706669807434</v>
      </c>
      <c r="V43" s="16">
        <v>0.20059123635292053</v>
      </c>
      <c r="W43" s="16">
        <v>7.8724898397922516E-2</v>
      </c>
      <c r="X43" s="16">
        <v>-0.54744654893875122</v>
      </c>
      <c r="Y43" s="16">
        <v>0.35286790132522583</v>
      </c>
      <c r="Z43" s="16">
        <v>-0.11099766939878464</v>
      </c>
      <c r="AC43" s="16">
        <f>AVERAGE(S43:Z43)</f>
        <v>0.21427526883780956</v>
      </c>
    </row>
    <row r="44" spans="1:29" x14ac:dyDescent="0.2">
      <c r="A44" s="15" t="s">
        <v>160</v>
      </c>
      <c r="B44" s="22" t="s">
        <v>169</v>
      </c>
      <c r="C44" s="15" t="s">
        <v>55</v>
      </c>
      <c r="D44" s="15" t="s">
        <v>56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>
        <v>2.9880724847316742</v>
      </c>
      <c r="T44" s="16">
        <v>-0.53588822484016418</v>
      </c>
      <c r="U44" s="16">
        <v>2.7852760627865791</v>
      </c>
      <c r="V44" s="16">
        <v>4.3017100542783737</v>
      </c>
      <c r="W44" s="16">
        <v>1.6559870913624763</v>
      </c>
      <c r="X44" s="16">
        <v>0.69436393678188324</v>
      </c>
      <c r="Y44" s="16">
        <v>4.313427209854126</v>
      </c>
      <c r="Z44" s="16">
        <v>-0.76211960986256599</v>
      </c>
      <c r="AC44" s="16">
        <f t="shared" ref="AC44:AC49" si="4">AVERAGE(S44:Z44)</f>
        <v>1.9301036256365478</v>
      </c>
    </row>
    <row r="45" spans="1:29" x14ac:dyDescent="0.2">
      <c r="A45" s="15" t="s">
        <v>161</v>
      </c>
      <c r="B45" s="22" t="s">
        <v>170</v>
      </c>
      <c r="C45" s="15" t="s">
        <v>55</v>
      </c>
      <c r="D45" s="15" t="s">
        <v>56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>
        <v>0.25419900193810463</v>
      </c>
      <c r="T45" s="16">
        <v>-0.22246299777179956</v>
      </c>
      <c r="U45" s="16">
        <v>-0.14066537842154503</v>
      </c>
      <c r="V45" s="16">
        <v>-0.10070053394883871</v>
      </c>
      <c r="W45" s="16">
        <v>-6.7885947646573186E-2</v>
      </c>
      <c r="X45" s="16">
        <v>-8.4985309513285756E-3</v>
      </c>
      <c r="Y45" s="16">
        <v>1.9811131642200053E-2</v>
      </c>
      <c r="Z45" s="16">
        <v>-0.10577475186437368</v>
      </c>
      <c r="AC45" s="16">
        <f t="shared" si="4"/>
        <v>-4.6497250878019258E-2</v>
      </c>
    </row>
    <row r="46" spans="1:29" x14ac:dyDescent="0.2">
      <c r="A46" s="15" t="s">
        <v>162</v>
      </c>
      <c r="B46" s="22" t="s">
        <v>171</v>
      </c>
      <c r="C46" s="15" t="s">
        <v>55</v>
      </c>
      <c r="D46" s="15" t="s">
        <v>56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>
        <v>0.11001953389495611</v>
      </c>
      <c r="T46" s="16">
        <v>0.18565838690847158</v>
      </c>
      <c r="U46" s="16">
        <v>0.19442340126261115</v>
      </c>
      <c r="V46" s="16">
        <v>-0.11767031392082572</v>
      </c>
      <c r="W46" s="16">
        <v>3.2214191742241383E-2</v>
      </c>
      <c r="X46" s="16">
        <v>6.6231540404260159E-2</v>
      </c>
      <c r="Y46" s="16">
        <v>2.6598974363878369E-2</v>
      </c>
      <c r="Z46" s="16">
        <v>-5.9194633649894968E-3</v>
      </c>
      <c r="AC46" s="16">
        <f t="shared" si="4"/>
        <v>6.1444531411325443E-2</v>
      </c>
    </row>
    <row r="47" spans="1:29" x14ac:dyDescent="0.2">
      <c r="A47" s="15" t="s">
        <v>163</v>
      </c>
      <c r="B47" s="22" t="s">
        <v>172</v>
      </c>
      <c r="C47" s="15" t="s">
        <v>55</v>
      </c>
      <c r="D47" s="15" t="s">
        <v>56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>
        <v>-2.0982990099582821E-2</v>
      </c>
      <c r="T47" s="16">
        <v>4.0229037404060364E-2</v>
      </c>
      <c r="U47" s="16">
        <v>-0.21432484500110149</v>
      </c>
      <c r="V47" s="16">
        <v>0.11648487998172641</v>
      </c>
      <c r="W47" s="16">
        <v>-0.42159627191722393</v>
      </c>
      <c r="X47" s="16">
        <v>-7.7011989196762443E-2</v>
      </c>
      <c r="Y47" s="16">
        <v>-7.3532533133402467E-2</v>
      </c>
      <c r="Z47" s="16">
        <v>-0.13676327653229237</v>
      </c>
      <c r="AC47" s="16">
        <f t="shared" si="4"/>
        <v>-9.8437248561822344E-2</v>
      </c>
    </row>
    <row r="48" spans="1:29" x14ac:dyDescent="0.2">
      <c r="A48" s="15" t="s">
        <v>164</v>
      </c>
      <c r="B48" s="22" t="s">
        <v>173</v>
      </c>
      <c r="C48" s="15" t="s">
        <v>55</v>
      </c>
      <c r="D48" s="15" t="s">
        <v>56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C48" s="16">
        <f t="shared" si="4"/>
        <v>0</v>
      </c>
    </row>
    <row r="49" spans="1:29" x14ac:dyDescent="0.2">
      <c r="A49" s="15" t="s">
        <v>165</v>
      </c>
      <c r="B49" s="22" t="s">
        <v>174</v>
      </c>
      <c r="C49" s="15" t="s">
        <v>55</v>
      </c>
      <c r="D49" s="15" t="s">
        <v>56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>
        <v>6.5937511622905731</v>
      </c>
      <c r="T49" s="16">
        <v>35.770067572593689</v>
      </c>
      <c r="U49" s="16">
        <v>-20.643047988414764</v>
      </c>
      <c r="V49" s="16">
        <v>11.133774369955063</v>
      </c>
      <c r="W49" s="16">
        <v>-5.9733539819717407</v>
      </c>
      <c r="X49" s="16">
        <v>31.516605615615845</v>
      </c>
      <c r="Y49" s="16">
        <v>-19.26298588514328</v>
      </c>
      <c r="Z49" s="16">
        <v>14.589986205101013</v>
      </c>
      <c r="AC49" s="16">
        <f t="shared" si="4"/>
        <v>6.7155996337532997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Growth rates</vt:lpstr>
      <vt:lpstr>Growth decomp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tg</dc:creator>
  <cp:lastModifiedBy>tg</cp:lastModifiedBy>
  <dcterms:created xsi:type="dcterms:W3CDTF">2021-11-07T17:36:13Z</dcterms:created>
  <dcterms:modified xsi:type="dcterms:W3CDTF">2021-11-14T15:57:23Z</dcterms:modified>
</cp:coreProperties>
</file>