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aa evidenza\video\calcolo media\"/>
    </mc:Choice>
  </mc:AlternateContent>
  <bookViews>
    <workbookView xWindow="0" yWindow="0" windowWidth="28800" windowHeight="11730" activeTab="4"/>
  </bookViews>
  <sheets>
    <sheet name="LibriLetti" sheetId="1" r:id="rId1"/>
    <sheet name="Sheet1" sheetId="3" r:id="rId2"/>
    <sheet name="OreTV" sheetId="2" r:id="rId3"/>
    <sheet name="EsVarianza" sheetId="4" r:id="rId4"/>
    <sheet name="VarianzaLibriLetti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G18" i="5"/>
  <c r="G17" i="5"/>
  <c r="G16" i="5"/>
  <c r="G15" i="5"/>
  <c r="G14" i="5"/>
  <c r="G13" i="5"/>
  <c r="G12" i="5"/>
  <c r="G11" i="5"/>
  <c r="G10" i="5"/>
  <c r="F21" i="5"/>
  <c r="F20" i="5"/>
  <c r="F18" i="5"/>
  <c r="F17" i="5"/>
  <c r="F16" i="5"/>
  <c r="F15" i="5"/>
  <c r="F14" i="5"/>
  <c r="F13" i="5"/>
  <c r="F12" i="5"/>
  <c r="F11" i="5"/>
  <c r="F10" i="5"/>
  <c r="E18" i="5"/>
  <c r="E17" i="5"/>
  <c r="E16" i="5"/>
  <c r="E15" i="5"/>
  <c r="E14" i="5"/>
  <c r="E13" i="5"/>
  <c r="E12" i="5"/>
  <c r="E11" i="5"/>
  <c r="E10" i="5"/>
  <c r="D18" i="5"/>
  <c r="D17" i="5"/>
  <c r="D16" i="5"/>
  <c r="D15" i="5"/>
  <c r="D14" i="5"/>
  <c r="D13" i="5"/>
  <c r="D12" i="5"/>
  <c r="D11" i="5"/>
  <c r="D10" i="5"/>
  <c r="C6" i="5"/>
  <c r="E17" i="4"/>
  <c r="E16" i="4"/>
  <c r="E15" i="4"/>
  <c r="E14" i="4"/>
  <c r="E13" i="4"/>
  <c r="E12" i="4"/>
  <c r="E11" i="4"/>
  <c r="E10" i="4"/>
  <c r="D16" i="4"/>
  <c r="D15" i="4"/>
  <c r="D14" i="4"/>
  <c r="D13" i="4"/>
  <c r="D12" i="4"/>
  <c r="D11" i="4"/>
  <c r="D10" i="4"/>
  <c r="C14" i="4"/>
  <c r="C13" i="4"/>
  <c r="C12" i="4"/>
  <c r="C11" i="4"/>
  <c r="C10" i="4"/>
  <c r="C4" i="4"/>
  <c r="F13" i="1" l="1"/>
  <c r="F14" i="1" s="1"/>
  <c r="F15" i="1" s="1"/>
  <c r="F16" i="1" s="1"/>
  <c r="F17" i="1" s="1"/>
  <c r="F18" i="1" s="1"/>
  <c r="F12" i="1"/>
  <c r="F11" i="1"/>
  <c r="F10" i="1"/>
  <c r="E4" i="1"/>
  <c r="D4" i="1"/>
  <c r="C4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6" i="1"/>
</calcChain>
</file>

<file path=xl/sharedStrings.xml><?xml version="1.0" encoding="utf-8"?>
<sst xmlns="http://schemas.openxmlformats.org/spreadsheetml/2006/main" count="39" uniqueCount="22">
  <si>
    <t>Modalità</t>
  </si>
  <si>
    <t>Freq. ass.</t>
  </si>
  <si>
    <t>Calcolo degli indici di posizione</t>
  </si>
  <si>
    <t>Variabile numero di libri letti</t>
  </si>
  <si>
    <t>Media:</t>
  </si>
  <si>
    <t>Mediana:</t>
  </si>
  <si>
    <t>y_i</t>
  </si>
  <si>
    <t>n_i</t>
  </si>
  <si>
    <t>N:</t>
  </si>
  <si>
    <t>Freq. rel.</t>
  </si>
  <si>
    <t>f_i</t>
  </si>
  <si>
    <t>y_i*f_i</t>
  </si>
  <si>
    <t>Freq. rel. cum.</t>
  </si>
  <si>
    <t>F_i</t>
  </si>
  <si>
    <t>Calcolo della varianza con N osservazioni</t>
  </si>
  <si>
    <t>Osservazioni</t>
  </si>
  <si>
    <t>y_i-M</t>
  </si>
  <si>
    <t>(y_i-M)^2</t>
  </si>
  <si>
    <t>y_i^2</t>
  </si>
  <si>
    <t>Calcolo della varianza con una distribuzione di frequenza</t>
  </si>
  <si>
    <t>n_i(y_i-M)^2</t>
  </si>
  <si>
    <t>f_i(y_i-M)^2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</si>
</sst>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70" zoomScaleNormal="170" workbookViewId="0">
      <selection activeCell="C6" sqref="C6"/>
    </sheetView>
  </sheetViews>
  <sheetFormatPr defaultRowHeight="15" x14ac:dyDescent="0.25"/>
  <cols>
    <col min="3" max="4" width="11.42578125" customWidth="1"/>
    <col min="5" max="5" width="10.85546875" customWidth="1"/>
    <col min="6" max="6" width="11" customWidth="1"/>
  </cols>
  <sheetData>
    <row r="1" spans="1:6" ht="21" x14ac:dyDescent="0.35">
      <c r="A1" s="2" t="s">
        <v>2</v>
      </c>
    </row>
    <row r="2" spans="1:6" ht="21" x14ac:dyDescent="0.35">
      <c r="A2" s="2" t="s">
        <v>3</v>
      </c>
    </row>
    <row r="4" spans="1:6" x14ac:dyDescent="0.25">
      <c r="B4" t="s">
        <v>4</v>
      </c>
      <c r="C4">
        <f>SUM(E10:E18)</f>
        <v>2.518987341772152</v>
      </c>
      <c r="D4">
        <f>SUMPRODUCT(B10:B18,C10:C18)/79</f>
        <v>2.518987341772152</v>
      </c>
      <c r="E4">
        <f>SUMPRODUCT(B10:B18,D10:D18)</f>
        <v>2.518987341772152</v>
      </c>
    </row>
    <row r="5" spans="1:6" x14ac:dyDescent="0.25">
      <c r="B5" t="s">
        <v>5</v>
      </c>
      <c r="C5">
        <v>1</v>
      </c>
    </row>
    <row r="6" spans="1:6" x14ac:dyDescent="0.25">
      <c r="B6" t="s">
        <v>8</v>
      </c>
      <c r="C6">
        <f>SUM(C10:C18)</f>
        <v>79</v>
      </c>
    </row>
    <row r="8" spans="1:6" s="1" customFormat="1" x14ac:dyDescent="0.25">
      <c r="B8" s="1" t="s">
        <v>0</v>
      </c>
      <c r="C8" s="1" t="s">
        <v>1</v>
      </c>
      <c r="D8" s="1" t="s">
        <v>9</v>
      </c>
      <c r="F8" s="1" t="s">
        <v>12</v>
      </c>
    </row>
    <row r="9" spans="1:6" s="1" customFormat="1" x14ac:dyDescent="0.25">
      <c r="B9" s="1" t="s">
        <v>6</v>
      </c>
      <c r="C9" s="1" t="s">
        <v>7</v>
      </c>
      <c r="D9" s="1" t="s">
        <v>10</v>
      </c>
      <c r="E9" s="1" t="s">
        <v>11</v>
      </c>
      <c r="F9" s="1" t="s">
        <v>13</v>
      </c>
    </row>
    <row r="10" spans="1:6" x14ac:dyDescent="0.25">
      <c r="B10">
        <v>0</v>
      </c>
      <c r="C10">
        <v>19</v>
      </c>
      <c r="D10">
        <f>C10/79</f>
        <v>0.24050632911392406</v>
      </c>
      <c r="E10">
        <f>B10*D10</f>
        <v>0</v>
      </c>
      <c r="F10">
        <f>D10</f>
        <v>0.24050632911392406</v>
      </c>
    </row>
    <row r="11" spans="1:6" x14ac:dyDescent="0.25">
      <c r="B11">
        <v>1</v>
      </c>
      <c r="C11">
        <v>21</v>
      </c>
      <c r="D11">
        <f t="shared" ref="D11:D18" si="0">C11/79</f>
        <v>0.26582278481012656</v>
      </c>
      <c r="E11">
        <f t="shared" ref="E11:E18" si="1">B11*D11</f>
        <v>0.26582278481012656</v>
      </c>
      <c r="F11">
        <f>F10+D11</f>
        <v>0.50632911392405067</v>
      </c>
    </row>
    <row r="12" spans="1:6" x14ac:dyDescent="0.25">
      <c r="B12">
        <v>2</v>
      </c>
      <c r="C12">
        <v>12</v>
      </c>
      <c r="D12">
        <f t="shared" si="0"/>
        <v>0.15189873417721519</v>
      </c>
      <c r="E12">
        <f t="shared" si="1"/>
        <v>0.30379746835443039</v>
      </c>
      <c r="F12">
        <f>F11+D12</f>
        <v>0.65822784810126589</v>
      </c>
    </row>
    <row r="13" spans="1:6" x14ac:dyDescent="0.25">
      <c r="B13">
        <v>3</v>
      </c>
      <c r="C13">
        <v>13</v>
      </c>
      <c r="D13">
        <f t="shared" si="0"/>
        <v>0.16455696202531644</v>
      </c>
      <c r="E13">
        <f t="shared" si="1"/>
        <v>0.49367088607594933</v>
      </c>
      <c r="F13">
        <f t="shared" ref="F13:F18" si="2">F12+D13</f>
        <v>0.82278481012658233</v>
      </c>
    </row>
    <row r="14" spans="1:6" x14ac:dyDescent="0.25">
      <c r="B14">
        <v>4</v>
      </c>
      <c r="C14">
        <v>7</v>
      </c>
      <c r="D14">
        <f t="shared" si="0"/>
        <v>8.8607594936708861E-2</v>
      </c>
      <c r="E14">
        <f t="shared" si="1"/>
        <v>0.35443037974683544</v>
      </c>
      <c r="F14">
        <f t="shared" si="2"/>
        <v>0.91139240506329122</v>
      </c>
    </row>
    <row r="15" spans="1:6" x14ac:dyDescent="0.25">
      <c r="B15">
        <v>6</v>
      </c>
      <c r="C15">
        <v>3</v>
      </c>
      <c r="D15">
        <f t="shared" si="0"/>
        <v>3.7974683544303799E-2</v>
      </c>
      <c r="E15">
        <f t="shared" si="1"/>
        <v>0.22784810126582278</v>
      </c>
      <c r="F15">
        <f t="shared" si="2"/>
        <v>0.949367088607595</v>
      </c>
    </row>
    <row r="16" spans="1:6" x14ac:dyDescent="0.25">
      <c r="B16">
        <v>7</v>
      </c>
      <c r="C16">
        <v>2</v>
      </c>
      <c r="D16">
        <f t="shared" si="0"/>
        <v>2.5316455696202531E-2</v>
      </c>
      <c r="E16">
        <f t="shared" si="1"/>
        <v>0.17721518987341772</v>
      </c>
      <c r="F16">
        <f t="shared" si="2"/>
        <v>0.97468354430379756</v>
      </c>
    </row>
    <row r="17" spans="2:6" x14ac:dyDescent="0.25">
      <c r="B17">
        <v>20</v>
      </c>
      <c r="C17">
        <v>1</v>
      </c>
      <c r="D17">
        <f t="shared" si="0"/>
        <v>1.2658227848101266E-2</v>
      </c>
      <c r="E17">
        <f t="shared" si="1"/>
        <v>0.25316455696202533</v>
      </c>
      <c r="F17">
        <f t="shared" si="2"/>
        <v>0.98734177215189878</v>
      </c>
    </row>
    <row r="18" spans="2:6" x14ac:dyDescent="0.25">
      <c r="B18">
        <v>35</v>
      </c>
      <c r="C18">
        <v>1</v>
      </c>
      <c r="D18">
        <f t="shared" si="0"/>
        <v>1.2658227848101266E-2</v>
      </c>
      <c r="E18">
        <f t="shared" si="1"/>
        <v>0.44303797468354428</v>
      </c>
      <c r="F18">
        <f t="shared" si="2"/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4"/>
  <sheetViews>
    <sheetView workbookViewId="0">
      <selection activeCell="C25" sqref="C25"/>
    </sheetView>
  </sheetViews>
  <sheetFormatPr defaultRowHeight="15" x14ac:dyDescent="0.25"/>
  <sheetData>
    <row r="4" spans="2:3" s="1" customFormat="1" x14ac:dyDescent="0.25">
      <c r="B4" s="1" t="s">
        <v>0</v>
      </c>
      <c r="C4" s="1" t="s">
        <v>1</v>
      </c>
    </row>
    <row r="5" spans="2:3" x14ac:dyDescent="0.25">
      <c r="B5">
        <v>0</v>
      </c>
      <c r="C5">
        <v>7</v>
      </c>
    </row>
    <row r="6" spans="2:3" x14ac:dyDescent="0.25">
      <c r="B6">
        <v>1</v>
      </c>
      <c r="C6">
        <v>3</v>
      </c>
    </row>
    <row r="7" spans="2:3" x14ac:dyDescent="0.25">
      <c r="B7">
        <v>2</v>
      </c>
      <c r="C7">
        <v>10</v>
      </c>
    </row>
    <row r="8" spans="2:3" x14ac:dyDescent="0.25">
      <c r="B8">
        <v>3</v>
      </c>
      <c r="C8">
        <v>6</v>
      </c>
    </row>
    <row r="9" spans="2:3" x14ac:dyDescent="0.25">
      <c r="B9">
        <v>4</v>
      </c>
      <c r="C9">
        <v>5</v>
      </c>
    </row>
    <row r="10" spans="2:3" x14ac:dyDescent="0.25">
      <c r="B10">
        <v>5</v>
      </c>
      <c r="C10">
        <v>4</v>
      </c>
    </row>
    <row r="11" spans="2:3" x14ac:dyDescent="0.25">
      <c r="B11">
        <v>6</v>
      </c>
      <c r="C11">
        <v>5</v>
      </c>
    </row>
    <row r="12" spans="2:3" x14ac:dyDescent="0.25">
      <c r="B12">
        <v>7</v>
      </c>
      <c r="C12">
        <v>4</v>
      </c>
    </row>
    <row r="13" spans="2:3" x14ac:dyDescent="0.25">
      <c r="B13">
        <v>8</v>
      </c>
      <c r="C13">
        <v>6</v>
      </c>
    </row>
    <row r="14" spans="2:3" x14ac:dyDescent="0.25">
      <c r="B14">
        <v>9</v>
      </c>
      <c r="C14">
        <v>1</v>
      </c>
    </row>
    <row r="15" spans="2:3" x14ac:dyDescent="0.25">
      <c r="B15">
        <v>10</v>
      </c>
      <c r="C15">
        <v>12</v>
      </c>
    </row>
    <row r="16" spans="2:3" x14ac:dyDescent="0.25">
      <c r="B16">
        <v>11</v>
      </c>
      <c r="C16">
        <v>1</v>
      </c>
    </row>
    <row r="17" spans="2:3" x14ac:dyDescent="0.25">
      <c r="B17">
        <v>14</v>
      </c>
      <c r="C17">
        <v>2</v>
      </c>
    </row>
    <row r="18" spans="2:3" x14ac:dyDescent="0.25">
      <c r="B18">
        <v>15</v>
      </c>
      <c r="C18">
        <v>4</v>
      </c>
    </row>
    <row r="19" spans="2:3" x14ac:dyDescent="0.25">
      <c r="B19">
        <v>16</v>
      </c>
      <c r="C19">
        <v>1</v>
      </c>
    </row>
    <row r="20" spans="2:3" x14ac:dyDescent="0.25">
      <c r="B20">
        <v>17</v>
      </c>
      <c r="C20">
        <v>1</v>
      </c>
    </row>
    <row r="21" spans="2:3" x14ac:dyDescent="0.25">
      <c r="B21">
        <v>18</v>
      </c>
      <c r="C21">
        <v>2</v>
      </c>
    </row>
    <row r="22" spans="2:3" x14ac:dyDescent="0.25">
      <c r="B22">
        <v>20</v>
      </c>
      <c r="C22">
        <v>2</v>
      </c>
    </row>
    <row r="23" spans="2:3" x14ac:dyDescent="0.25">
      <c r="B23">
        <v>21</v>
      </c>
      <c r="C23">
        <v>3</v>
      </c>
    </row>
    <row r="24" spans="2:3" x14ac:dyDescent="0.25">
      <c r="B24">
        <v>28</v>
      </c>
      <c r="C2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70" zoomScaleNormal="170" workbookViewId="0">
      <selection activeCell="G14" sqref="G14"/>
    </sheetView>
  </sheetViews>
  <sheetFormatPr defaultRowHeight="15" x14ac:dyDescent="0.25"/>
  <cols>
    <col min="2" max="2" width="12.28515625" bestFit="1" customWidth="1"/>
    <col min="3" max="4" width="11.42578125" customWidth="1"/>
    <col min="5" max="5" width="10.85546875" customWidth="1"/>
    <col min="6" max="6" width="11" customWidth="1"/>
  </cols>
  <sheetData>
    <row r="1" spans="1:5" ht="21" x14ac:dyDescent="0.35">
      <c r="A1" s="2" t="s">
        <v>14</v>
      </c>
    </row>
    <row r="2" spans="1:5" ht="21" x14ac:dyDescent="0.35">
      <c r="A2" s="2"/>
    </row>
    <row r="4" spans="1:5" x14ac:dyDescent="0.25">
      <c r="B4" t="s">
        <v>4</v>
      </c>
      <c r="C4">
        <f>AVERAGE(B10:B14)</f>
        <v>2.8</v>
      </c>
    </row>
    <row r="5" spans="1:5" x14ac:dyDescent="0.25">
      <c r="B5" t="s">
        <v>5</v>
      </c>
    </row>
    <row r="6" spans="1:5" x14ac:dyDescent="0.25">
      <c r="B6" t="s">
        <v>8</v>
      </c>
      <c r="C6">
        <v>5</v>
      </c>
    </row>
    <row r="8" spans="1:5" s="1" customFormat="1" x14ac:dyDescent="0.25">
      <c r="B8" s="1" t="s">
        <v>15</v>
      </c>
    </row>
    <row r="9" spans="1:5" s="1" customFormat="1" x14ac:dyDescent="0.25">
      <c r="B9" s="1" t="s">
        <v>6</v>
      </c>
      <c r="C9" s="1" t="s">
        <v>16</v>
      </c>
      <c r="D9" s="1" t="s">
        <v>17</v>
      </c>
      <c r="E9" s="1" t="s">
        <v>18</v>
      </c>
    </row>
    <row r="10" spans="1:5" x14ac:dyDescent="0.25">
      <c r="B10">
        <v>-1</v>
      </c>
      <c r="C10">
        <f>B10-2.8</f>
        <v>-3.8</v>
      </c>
      <c r="D10">
        <f>C10^2</f>
        <v>14.44</v>
      </c>
      <c r="E10">
        <f>B10^2</f>
        <v>1</v>
      </c>
    </row>
    <row r="11" spans="1:5" x14ac:dyDescent="0.25">
      <c r="B11">
        <v>1</v>
      </c>
      <c r="C11">
        <f t="shared" ref="C11:C14" si="0">B11-2.8</f>
        <v>-1.7999999999999998</v>
      </c>
      <c r="D11">
        <f t="shared" ref="D11:D14" si="1">C11^2</f>
        <v>3.2399999999999993</v>
      </c>
      <c r="E11">
        <f t="shared" ref="E11:E14" si="2">B11^2</f>
        <v>1</v>
      </c>
    </row>
    <row r="12" spans="1:5" x14ac:dyDescent="0.25">
      <c r="B12">
        <v>3</v>
      </c>
      <c r="C12">
        <f t="shared" si="0"/>
        <v>0.20000000000000018</v>
      </c>
      <c r="D12">
        <f t="shared" si="1"/>
        <v>4.000000000000007E-2</v>
      </c>
      <c r="E12">
        <f t="shared" si="2"/>
        <v>9</v>
      </c>
    </row>
    <row r="13" spans="1:5" x14ac:dyDescent="0.25">
      <c r="B13">
        <v>4</v>
      </c>
      <c r="C13">
        <f t="shared" si="0"/>
        <v>1.2000000000000002</v>
      </c>
      <c r="D13">
        <f t="shared" si="1"/>
        <v>1.4400000000000004</v>
      </c>
      <c r="E13">
        <f t="shared" si="2"/>
        <v>16</v>
      </c>
    </row>
    <row r="14" spans="1:5" x14ac:dyDescent="0.25">
      <c r="B14">
        <v>7</v>
      </c>
      <c r="C14">
        <f t="shared" si="0"/>
        <v>4.2</v>
      </c>
      <c r="D14">
        <f t="shared" si="1"/>
        <v>17.64</v>
      </c>
      <c r="E14">
        <f t="shared" si="2"/>
        <v>49</v>
      </c>
    </row>
    <row r="15" spans="1:5" x14ac:dyDescent="0.25">
      <c r="D15">
        <f>SUM(D10:D14)</f>
        <v>36.799999999999997</v>
      </c>
      <c r="E15">
        <f>SUM(E10:E14)</f>
        <v>76</v>
      </c>
    </row>
    <row r="16" spans="1:5" x14ac:dyDescent="0.25">
      <c r="D16" s="3">
        <f>D15/5</f>
        <v>7.3599999999999994</v>
      </c>
      <c r="E16">
        <f>E15/5</f>
        <v>15.2</v>
      </c>
    </row>
    <row r="17" spans="5:5" x14ac:dyDescent="0.25">
      <c r="E17" s="3">
        <f>E16-2.8^2</f>
        <v>7.36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170" zoomScaleNormal="170" workbookViewId="0">
      <selection activeCell="G20" sqref="G20"/>
    </sheetView>
  </sheetViews>
  <sheetFormatPr defaultRowHeight="15" x14ac:dyDescent="0.25"/>
  <cols>
    <col min="3" max="4" width="11.42578125" customWidth="1"/>
    <col min="5" max="5" width="10.85546875" customWidth="1"/>
    <col min="6" max="6" width="13" bestFit="1" customWidth="1"/>
    <col min="7" max="7" width="13.28515625" customWidth="1"/>
  </cols>
  <sheetData>
    <row r="1" spans="1:7" ht="21" x14ac:dyDescent="0.35">
      <c r="A1" s="2" t="s">
        <v>19</v>
      </c>
    </row>
    <row r="2" spans="1:7" ht="21" x14ac:dyDescent="0.35">
      <c r="A2" s="2" t="s">
        <v>3</v>
      </c>
    </row>
    <row r="4" spans="1:7" x14ac:dyDescent="0.25">
      <c r="B4" t="s">
        <v>4</v>
      </c>
      <c r="C4">
        <v>2.52</v>
      </c>
    </row>
    <row r="5" spans="1:7" x14ac:dyDescent="0.25">
      <c r="B5" t="s">
        <v>5</v>
      </c>
      <c r="C5">
        <v>1</v>
      </c>
    </row>
    <row r="6" spans="1:7" x14ac:dyDescent="0.25">
      <c r="B6" t="s">
        <v>8</v>
      </c>
      <c r="C6">
        <f>SUM(C10:C18)</f>
        <v>79</v>
      </c>
    </row>
    <row r="8" spans="1:7" s="1" customFormat="1" x14ac:dyDescent="0.25">
      <c r="B8" s="1" t="s">
        <v>0</v>
      </c>
      <c r="C8" s="1" t="s">
        <v>1</v>
      </c>
      <c r="D8" s="1" t="s">
        <v>9</v>
      </c>
    </row>
    <row r="9" spans="1:7" s="1" customFormat="1" x14ac:dyDescent="0.25">
      <c r="B9" s="1" t="s">
        <v>6</v>
      </c>
      <c r="C9" s="1" t="s">
        <v>7</v>
      </c>
      <c r="D9" s="1" t="s">
        <v>10</v>
      </c>
      <c r="E9" s="1" t="s">
        <v>17</v>
      </c>
      <c r="F9" s="1" t="s">
        <v>20</v>
      </c>
      <c r="G9" s="1" t="s">
        <v>21</v>
      </c>
    </row>
    <row r="10" spans="1:7" x14ac:dyDescent="0.25">
      <c r="B10">
        <v>0</v>
      </c>
      <c r="C10">
        <v>19</v>
      </c>
      <c r="D10">
        <f>C10/79</f>
        <v>0.24050632911392406</v>
      </c>
      <c r="E10">
        <f>(B10-2.52)^2</f>
        <v>6.3504000000000005</v>
      </c>
      <c r="F10">
        <f>C10*E10</f>
        <v>120.6576</v>
      </c>
      <c r="G10">
        <f>D10*E10</f>
        <v>1.5273113924050634</v>
      </c>
    </row>
    <row r="11" spans="1:7" x14ac:dyDescent="0.25">
      <c r="B11">
        <v>1</v>
      </c>
      <c r="C11">
        <v>21</v>
      </c>
      <c r="D11">
        <f t="shared" ref="D11:D18" si="0">C11/79</f>
        <v>0.26582278481012656</v>
      </c>
      <c r="E11">
        <f t="shared" ref="E11:E18" si="1">(B11-2.52)^2</f>
        <v>2.3104</v>
      </c>
      <c r="F11">
        <f t="shared" ref="F11:F18" si="2">C11*E11</f>
        <v>48.5184</v>
      </c>
      <c r="G11">
        <f t="shared" ref="G11:G18" si="3">D11*E11</f>
        <v>0.61415696202531644</v>
      </c>
    </row>
    <row r="12" spans="1:7" x14ac:dyDescent="0.25">
      <c r="B12">
        <v>2</v>
      </c>
      <c r="C12">
        <v>12</v>
      </c>
      <c r="D12">
        <f t="shared" si="0"/>
        <v>0.15189873417721519</v>
      </c>
      <c r="E12">
        <f t="shared" si="1"/>
        <v>0.27040000000000003</v>
      </c>
      <c r="F12">
        <f t="shared" si="2"/>
        <v>3.2448000000000006</v>
      </c>
      <c r="G12">
        <f t="shared" si="3"/>
        <v>4.1073417721518991E-2</v>
      </c>
    </row>
    <row r="13" spans="1:7" x14ac:dyDescent="0.25">
      <c r="B13">
        <v>3</v>
      </c>
      <c r="C13">
        <v>13</v>
      </c>
      <c r="D13">
        <f t="shared" si="0"/>
        <v>0.16455696202531644</v>
      </c>
      <c r="E13">
        <f t="shared" si="1"/>
        <v>0.23039999999999999</v>
      </c>
      <c r="F13">
        <f t="shared" si="2"/>
        <v>2.9952000000000001</v>
      </c>
      <c r="G13">
        <f t="shared" si="3"/>
        <v>3.7913924050632909E-2</v>
      </c>
    </row>
    <row r="14" spans="1:7" x14ac:dyDescent="0.25">
      <c r="B14">
        <v>4</v>
      </c>
      <c r="C14">
        <v>7</v>
      </c>
      <c r="D14">
        <f t="shared" si="0"/>
        <v>8.8607594936708861E-2</v>
      </c>
      <c r="E14">
        <f t="shared" si="1"/>
        <v>2.1903999999999999</v>
      </c>
      <c r="F14">
        <f t="shared" si="2"/>
        <v>15.332799999999999</v>
      </c>
      <c r="G14">
        <f t="shared" si="3"/>
        <v>0.19408607594936708</v>
      </c>
    </row>
    <row r="15" spans="1:7" x14ac:dyDescent="0.25">
      <c r="B15">
        <v>6</v>
      </c>
      <c r="C15">
        <v>3</v>
      </c>
      <c r="D15">
        <f t="shared" si="0"/>
        <v>3.7974683544303799E-2</v>
      </c>
      <c r="E15">
        <f t="shared" si="1"/>
        <v>12.1104</v>
      </c>
      <c r="F15">
        <f t="shared" si="2"/>
        <v>36.331200000000003</v>
      </c>
      <c r="G15">
        <f t="shared" si="3"/>
        <v>0.45988860759493672</v>
      </c>
    </row>
    <row r="16" spans="1:7" x14ac:dyDescent="0.25">
      <c r="B16">
        <v>7</v>
      </c>
      <c r="C16">
        <v>2</v>
      </c>
      <c r="D16">
        <f t="shared" si="0"/>
        <v>2.5316455696202531E-2</v>
      </c>
      <c r="E16">
        <f t="shared" si="1"/>
        <v>20.070400000000003</v>
      </c>
      <c r="F16">
        <f t="shared" si="2"/>
        <v>40.140800000000006</v>
      </c>
      <c r="G16">
        <f t="shared" si="3"/>
        <v>0.50811139240506331</v>
      </c>
    </row>
    <row r="17" spans="2:7" x14ac:dyDescent="0.25">
      <c r="B17">
        <v>20</v>
      </c>
      <c r="C17">
        <v>1</v>
      </c>
      <c r="D17">
        <f t="shared" si="0"/>
        <v>1.2658227848101266E-2</v>
      </c>
      <c r="E17">
        <f t="shared" si="1"/>
        <v>305.55040000000002</v>
      </c>
      <c r="F17">
        <f t="shared" si="2"/>
        <v>305.55040000000002</v>
      </c>
      <c r="G17">
        <f t="shared" si="3"/>
        <v>3.8677265822784812</v>
      </c>
    </row>
    <row r="18" spans="2:7" x14ac:dyDescent="0.25">
      <c r="B18">
        <v>35</v>
      </c>
      <c r="C18">
        <v>1</v>
      </c>
      <c r="D18">
        <f t="shared" si="0"/>
        <v>1.2658227848101266E-2</v>
      </c>
      <c r="E18">
        <f t="shared" si="1"/>
        <v>1054.9503999999997</v>
      </c>
      <c r="F18">
        <f t="shared" si="2"/>
        <v>1054.9503999999997</v>
      </c>
      <c r="G18">
        <f t="shared" si="3"/>
        <v>13.353802531645567</v>
      </c>
    </row>
    <row r="20" spans="2:7" x14ac:dyDescent="0.25">
      <c r="F20">
        <f>SUM(F10:F18)</f>
        <v>1627.7215999999999</v>
      </c>
      <c r="G20">
        <f>SUM(G10:G18)</f>
        <v>20.604070886075945</v>
      </c>
    </row>
    <row r="21" spans="2:7" x14ac:dyDescent="0.25">
      <c r="F21">
        <f>F20/79</f>
        <v>20.604070886075949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LibriLetti</vt:lpstr>
      <vt:lpstr>Sheet1</vt:lpstr>
      <vt:lpstr>OreTV</vt:lpstr>
      <vt:lpstr>EsVarianza</vt:lpstr>
      <vt:lpstr>VarianzaLibriLetti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Pauli</dc:creator>
  <cp:lastModifiedBy>Francesco Pauli</cp:lastModifiedBy>
  <dcterms:created xsi:type="dcterms:W3CDTF">2020-02-24T09:56:47Z</dcterms:created>
  <dcterms:modified xsi:type="dcterms:W3CDTF">2020-02-28T00:33:46Z</dcterms:modified>
</cp:coreProperties>
</file>