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79\Desktop\"/>
    </mc:Choice>
  </mc:AlternateContent>
  <xr:revisionPtr revIDLastSave="0" documentId="8_{8D33F871-615E-49B7-AD28-2DCEF8C85E8B}" xr6:coauthVersionLast="36" xr6:coauthVersionMax="36" xr10:uidLastSave="{00000000-0000-0000-0000-000000000000}"/>
  <bookViews>
    <workbookView xWindow="0" yWindow="0" windowWidth="28800" windowHeight="12225" activeTab="4" xr2:uid="{94AAE534-2879-430B-8816-D79A4AB47027}"/>
  </bookViews>
  <sheets>
    <sheet name="risconti attivi" sheetId="3" r:id="rId1"/>
    <sheet name="risconti passivi" sheetId="1" r:id="rId2"/>
    <sheet name="concetto di conto" sheetId="2" r:id="rId3"/>
    <sheet name="ratei passivi" sheetId="4" r:id="rId4"/>
    <sheet name="ratei attivi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D13" i="2"/>
</calcChain>
</file>

<file path=xl/sharedStrings.xml><?xml version="1.0" encoding="utf-8"?>
<sst xmlns="http://schemas.openxmlformats.org/spreadsheetml/2006/main" count="37" uniqueCount="17">
  <si>
    <t>stato patrimoniale</t>
  </si>
  <si>
    <t>cassa</t>
  </si>
  <si>
    <t>liquidità</t>
  </si>
  <si>
    <t>RICAVI</t>
  </si>
  <si>
    <t>materie</t>
  </si>
  <si>
    <t>servizi</t>
  </si>
  <si>
    <t>conto economico</t>
  </si>
  <si>
    <t>servizi (assic.)</t>
  </si>
  <si>
    <t xml:space="preserve"> - COSTI:</t>
  </si>
  <si>
    <t>risconto att</t>
  </si>
  <si>
    <t>D</t>
  </si>
  <si>
    <t>A</t>
  </si>
  <si>
    <t>SALDO</t>
  </si>
  <si>
    <t>XY</t>
  </si>
  <si>
    <t>risconto pass.</t>
  </si>
  <si>
    <t>rateo passivo</t>
  </si>
  <si>
    <t>rateo attivo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</si>
</sst>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medium">
        <color rgb="FFFF0000"/>
      </diagonal>
    </border>
    <border diagonalDown="1">
      <left/>
      <right/>
      <top/>
      <bottom/>
      <diagonal style="medium">
        <color rgb="FFFF0000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rgb="FFFF0000"/>
      </top>
      <bottom style="medium">
        <color indexed="64"/>
      </bottom>
      <diagonal/>
    </border>
    <border diagonalDown="1">
      <left/>
      <right style="medium">
        <color indexed="64"/>
      </right>
      <top/>
      <bottom style="dashed">
        <color rgb="FFFF0000"/>
      </bottom>
      <diagonal style="medium">
        <color rgb="FFFF0000"/>
      </diagonal>
    </border>
    <border diagonalDown="1">
      <left style="thick">
        <color rgb="FFFF0000"/>
      </left>
      <right/>
      <top/>
      <bottom/>
      <diagonal style="medium">
        <color rgb="FFFF0000"/>
      </diagonal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dashed">
        <color rgb="FFFF0000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 diagonalUp="1">
      <left/>
      <right/>
      <top/>
      <bottom style="medium">
        <color indexed="64"/>
      </bottom>
      <diagonal style="thick">
        <color rgb="FFFF0000"/>
      </diagonal>
    </border>
    <border diagonalUp="1">
      <left/>
      <right/>
      <top/>
      <bottom/>
      <diagonal style="thick">
        <color rgb="FFFF0000"/>
      </diagonal>
    </border>
    <border diagonalUp="1">
      <left/>
      <right style="thick">
        <color indexed="64"/>
      </right>
      <top/>
      <bottom/>
      <diagonal style="thick">
        <color rgb="FFFF0000"/>
      </diagonal>
    </border>
    <border>
      <left style="thick">
        <color rgb="FFFF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" xfId="0" applyBorder="1" applyAlignment="1">
      <alignment horizontal="center"/>
    </xf>
    <xf numFmtId="0" fontId="0" fillId="2" borderId="0" xfId="0" applyFill="1" applyBorder="1"/>
    <xf numFmtId="0" fontId="0" fillId="3" borderId="2" xfId="0" applyFill="1" applyBorder="1"/>
    <xf numFmtId="16" fontId="0" fillId="0" borderId="0" xfId="0" applyNumberFormat="1"/>
    <xf numFmtId="16" fontId="0" fillId="0" borderId="0" xfId="0" applyNumberFormat="1" applyAlignment="1">
      <alignment horizontal="left"/>
    </xf>
    <xf numFmtId="0" fontId="0" fillId="0" borderId="19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" fontId="0" fillId="0" borderId="22" xfId="0" applyNumberFormat="1" applyBorder="1"/>
    <xf numFmtId="0" fontId="0" fillId="2" borderId="2" xfId="0" applyFill="1" applyBorder="1"/>
    <xf numFmtId="0" fontId="1" fillId="0" borderId="0" xfId="0" applyFont="1"/>
    <xf numFmtId="0" fontId="0" fillId="0" borderId="0" xfId="0" applyFill="1" applyBorder="1"/>
    <xf numFmtId="0" fontId="0" fillId="0" borderId="2" xfId="0" applyFill="1" applyBorder="1"/>
    <xf numFmtId="0" fontId="0" fillId="3" borderId="21" xfId="0" applyFill="1" applyBorder="1"/>
    <xf numFmtId="0" fontId="2" fillId="0" borderId="18" xfId="0" applyFont="1" applyBorder="1"/>
    <xf numFmtId="0" fontId="0" fillId="2" borderId="0" xfId="0" applyFill="1"/>
    <xf numFmtId="0" fontId="0" fillId="0" borderId="28" xfId="0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1" xfId="0" applyFill="1" applyBorder="1"/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15240</xdr:rowOff>
    </xdr:from>
    <xdr:to>
      <xdr:col>2</xdr:col>
      <xdr:colOff>541020</xdr:colOff>
      <xdr:row>5</xdr:row>
      <xdr:rowOff>171450</xdr:rowOff>
    </xdr:to>
    <xdr:sp macro="" textlink="">
      <xdr:nvSpPr>
        <xdr:cNvPr id="2" name="Parentesi graffa aperta 1">
          <a:extLst>
            <a:ext uri="{FF2B5EF4-FFF2-40B4-BE49-F238E27FC236}">
              <a16:creationId xmlns:a16="http://schemas.microsoft.com/office/drawing/2014/main" id="{5899458F-AB5D-44F2-9725-F4ECBC1E4FB9}"/>
            </a:ext>
          </a:extLst>
        </xdr:cNvPr>
        <xdr:cNvSpPr/>
      </xdr:nvSpPr>
      <xdr:spPr>
        <a:xfrm>
          <a:off x="1714501" y="405765"/>
          <a:ext cx="45719" cy="72771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518161</xdr:colOff>
      <xdr:row>5</xdr:row>
      <xdr:rowOff>7620</xdr:rowOff>
    </xdr:from>
    <xdr:to>
      <xdr:col>5</xdr:col>
      <xdr:colOff>563880</xdr:colOff>
      <xdr:row>5</xdr:row>
      <xdr:rowOff>194310</xdr:rowOff>
    </xdr:to>
    <xdr:sp macro="" textlink="">
      <xdr:nvSpPr>
        <xdr:cNvPr id="3" name="Parentesi graffa aperta 2">
          <a:extLst>
            <a:ext uri="{FF2B5EF4-FFF2-40B4-BE49-F238E27FC236}">
              <a16:creationId xmlns:a16="http://schemas.microsoft.com/office/drawing/2014/main" id="{69B5E4CD-B874-45A1-B302-C4497BB50276}"/>
            </a:ext>
          </a:extLst>
        </xdr:cNvPr>
        <xdr:cNvSpPr/>
      </xdr:nvSpPr>
      <xdr:spPr>
        <a:xfrm>
          <a:off x="3566161" y="969645"/>
          <a:ext cx="45719" cy="18669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529912</xdr:colOff>
      <xdr:row>16</xdr:row>
      <xdr:rowOff>67075</xdr:rowOff>
    </xdr:from>
    <xdr:to>
      <xdr:col>7</xdr:col>
      <xdr:colOff>603697</xdr:colOff>
      <xdr:row>18</xdr:row>
      <xdr:rowOff>160983</xdr:rowOff>
    </xdr:to>
    <xdr:cxnSp macro="">
      <xdr:nvCxnSpPr>
        <xdr:cNvPr id="4" name="Connettore curvo 3">
          <a:extLst>
            <a:ext uri="{FF2B5EF4-FFF2-40B4-BE49-F238E27FC236}">
              <a16:creationId xmlns:a16="http://schemas.microsoft.com/office/drawing/2014/main" id="{2C78F17C-2A7A-42C2-8CCC-7D6D7A0B88F8}"/>
            </a:ext>
          </a:extLst>
        </xdr:cNvPr>
        <xdr:cNvCxnSpPr/>
      </xdr:nvCxnSpPr>
      <xdr:spPr>
        <a:xfrm flipV="1">
          <a:off x="2358712" y="3162700"/>
          <a:ext cx="2512185" cy="47490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131973</xdr:colOff>
      <xdr:row>1</xdr:row>
      <xdr:rowOff>131973</xdr:rowOff>
    </xdr:from>
    <xdr:to>
      <xdr:col>15</xdr:col>
      <xdr:colOff>206567</xdr:colOff>
      <xdr:row>6</xdr:row>
      <xdr:rowOff>137711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602552CA-0464-40DA-A0EF-5E1F58BC5588}"/>
            </a:ext>
          </a:extLst>
        </xdr:cNvPr>
        <xdr:cNvSpPr txBox="1"/>
      </xdr:nvSpPr>
      <xdr:spPr>
        <a:xfrm>
          <a:off x="6589923" y="331998"/>
          <a:ext cx="3122594" cy="967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RISCONTO</a:t>
          </a:r>
          <a:r>
            <a:rPr lang="it-IT" sz="1100" baseline="0"/>
            <a:t> ATTIVO: credito di servizi già acquistati ma non ancora consumati. </a:t>
          </a:r>
        </a:p>
        <a:p>
          <a:r>
            <a:rPr lang="it-IT" sz="1100" baseline="0"/>
            <a:t>il risconto attivo sorge per servizi a cavallo di due esercizi, la cui erogazione è proporzionale allo scorrere del tempo.</a:t>
          </a:r>
        </a:p>
        <a:p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15240</xdr:rowOff>
    </xdr:from>
    <xdr:to>
      <xdr:col>2</xdr:col>
      <xdr:colOff>541020</xdr:colOff>
      <xdr:row>5</xdr:row>
      <xdr:rowOff>171450</xdr:rowOff>
    </xdr:to>
    <xdr:sp macro="" textlink="">
      <xdr:nvSpPr>
        <xdr:cNvPr id="2" name="Parentesi graffa aperta 1">
          <a:extLst>
            <a:ext uri="{FF2B5EF4-FFF2-40B4-BE49-F238E27FC236}">
              <a16:creationId xmlns:a16="http://schemas.microsoft.com/office/drawing/2014/main" id="{18150353-6C69-469E-B677-08CD92553DCE}"/>
            </a:ext>
          </a:extLst>
        </xdr:cNvPr>
        <xdr:cNvSpPr/>
      </xdr:nvSpPr>
      <xdr:spPr>
        <a:xfrm>
          <a:off x="1714501" y="407670"/>
          <a:ext cx="45719" cy="72771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518161</xdr:colOff>
      <xdr:row>5</xdr:row>
      <xdr:rowOff>7620</xdr:rowOff>
    </xdr:from>
    <xdr:to>
      <xdr:col>5</xdr:col>
      <xdr:colOff>563880</xdr:colOff>
      <xdr:row>5</xdr:row>
      <xdr:rowOff>194310</xdr:rowOff>
    </xdr:to>
    <xdr:sp macro="" textlink="">
      <xdr:nvSpPr>
        <xdr:cNvPr id="5" name="Parentesi graffa aperta 4">
          <a:extLst>
            <a:ext uri="{FF2B5EF4-FFF2-40B4-BE49-F238E27FC236}">
              <a16:creationId xmlns:a16="http://schemas.microsoft.com/office/drawing/2014/main" id="{492C42C0-CEAB-434D-9A4E-1DAA054691EF}"/>
            </a:ext>
          </a:extLst>
        </xdr:cNvPr>
        <xdr:cNvSpPr/>
      </xdr:nvSpPr>
      <xdr:spPr>
        <a:xfrm>
          <a:off x="3566161" y="971550"/>
          <a:ext cx="45719" cy="18669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512698</xdr:colOff>
      <xdr:row>11</xdr:row>
      <xdr:rowOff>114759</xdr:rowOff>
    </xdr:from>
    <xdr:to>
      <xdr:col>7</xdr:col>
      <xdr:colOff>539368</xdr:colOff>
      <xdr:row>18</xdr:row>
      <xdr:rowOff>160984</xdr:rowOff>
    </xdr:to>
    <xdr:cxnSp macro="">
      <xdr:nvCxnSpPr>
        <xdr:cNvPr id="7" name="Connettore curvo 6">
          <a:extLst>
            <a:ext uri="{FF2B5EF4-FFF2-40B4-BE49-F238E27FC236}">
              <a16:creationId xmlns:a16="http://schemas.microsoft.com/office/drawing/2014/main" id="{40F5334C-83BF-48C4-B522-EF30293DBBB0}"/>
            </a:ext>
          </a:extLst>
        </xdr:cNvPr>
        <xdr:cNvCxnSpPr/>
      </xdr:nvCxnSpPr>
      <xdr:spPr>
        <a:xfrm flipV="1">
          <a:off x="2337367" y="2232063"/>
          <a:ext cx="2459561" cy="139464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131973</xdr:colOff>
      <xdr:row>1</xdr:row>
      <xdr:rowOff>131973</xdr:rowOff>
    </xdr:from>
    <xdr:to>
      <xdr:col>15</xdr:col>
      <xdr:colOff>206567</xdr:colOff>
      <xdr:row>6</xdr:row>
      <xdr:rowOff>137711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3BA45B07-6DDC-4718-A1B2-B945C8110BC1}"/>
            </a:ext>
          </a:extLst>
        </xdr:cNvPr>
        <xdr:cNvSpPr txBox="1"/>
      </xdr:nvSpPr>
      <xdr:spPr>
        <a:xfrm>
          <a:off x="6575693" y="332801"/>
          <a:ext cx="3115708" cy="963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RISCONTO</a:t>
          </a:r>
          <a:r>
            <a:rPr lang="it-IT" sz="1100" b="1" baseline="0"/>
            <a:t> PASSIVO</a:t>
          </a:r>
          <a:r>
            <a:rPr lang="it-IT" sz="1100" baseline="0"/>
            <a:t>: debito </a:t>
          </a:r>
          <a:r>
            <a:rPr lang="it-IT" sz="1100" b="1" u="sng" baseline="0"/>
            <a:t>per servizi </a:t>
          </a:r>
          <a:r>
            <a:rPr lang="it-IT" sz="1100" baseline="0"/>
            <a:t>già venduti ma non ancora erogati. </a:t>
          </a:r>
        </a:p>
        <a:p>
          <a:r>
            <a:rPr lang="it-IT" sz="1100" baseline="0"/>
            <a:t>il risconto passivo sorge per servizi a cavallo di due esercizi, la cui erogazione è proporzionale allo scorrere del tempo.</a:t>
          </a:r>
        </a:p>
        <a:p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556582</xdr:colOff>
      <xdr:row>16</xdr:row>
      <xdr:rowOff>91807</xdr:rowOff>
    </xdr:from>
    <xdr:to>
      <xdr:col>8</xdr:col>
      <xdr:colOff>17214</xdr:colOff>
      <xdr:row>17</xdr:row>
      <xdr:rowOff>40166</xdr:rowOff>
    </xdr:to>
    <xdr:cxnSp macro="">
      <xdr:nvCxnSpPr>
        <xdr:cNvPr id="4" name="Connettore curvo 3">
          <a:extLst>
            <a:ext uri="{FF2B5EF4-FFF2-40B4-BE49-F238E27FC236}">
              <a16:creationId xmlns:a16="http://schemas.microsoft.com/office/drawing/2014/main" id="{B4A8850C-D3E6-4B5E-A86C-333B387C8E29}"/>
            </a:ext>
          </a:extLst>
        </xdr:cNvPr>
        <xdr:cNvCxnSpPr/>
      </xdr:nvCxnSpPr>
      <xdr:spPr>
        <a:xfrm flipV="1">
          <a:off x="3597696" y="3178825"/>
          <a:ext cx="1285301" cy="137711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131973</xdr:colOff>
      <xdr:row>1</xdr:row>
      <xdr:rowOff>131973</xdr:rowOff>
    </xdr:from>
    <xdr:to>
      <xdr:col>15</xdr:col>
      <xdr:colOff>206567</xdr:colOff>
      <xdr:row>6</xdr:row>
      <xdr:rowOff>137711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E7634AC-1E54-44E2-A3A7-FDADC899A2F5}"/>
            </a:ext>
          </a:extLst>
        </xdr:cNvPr>
        <xdr:cNvSpPr txBox="1"/>
      </xdr:nvSpPr>
      <xdr:spPr>
        <a:xfrm>
          <a:off x="6589923" y="331998"/>
          <a:ext cx="3122594" cy="967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 baseline="0"/>
            <a:t>RATEO PASSIVO</a:t>
          </a:r>
          <a:r>
            <a:rPr lang="it-IT" sz="1100" baseline="0"/>
            <a:t>: debito </a:t>
          </a:r>
          <a:r>
            <a:rPr lang="it-IT" sz="1100" b="1" u="sng" baseline="0"/>
            <a:t>in moneta </a:t>
          </a:r>
          <a:r>
            <a:rPr lang="it-IT" sz="1100" baseline="0"/>
            <a:t>per servizi già consumati, di cui però va ancora completato l'utilizzo. Il pagamento avverrà al termine del periodo di utilizzo del servizio, che viene consumato a cavallo tra due esercizi.</a:t>
          </a:r>
        </a:p>
        <a:p>
          <a:endParaRPr lang="it-IT" sz="1100" baseline="0"/>
        </a:p>
        <a:p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51641</xdr:colOff>
      <xdr:row>11</xdr:row>
      <xdr:rowOff>120497</xdr:rowOff>
    </xdr:from>
    <xdr:to>
      <xdr:col>7</xdr:col>
      <xdr:colOff>533630</xdr:colOff>
      <xdr:row>15</xdr:row>
      <xdr:rowOff>126235</xdr:rowOff>
    </xdr:to>
    <xdr:cxnSp macro="">
      <xdr:nvCxnSpPr>
        <xdr:cNvPr id="2" name="Connettore curvo 1">
          <a:extLst>
            <a:ext uri="{FF2B5EF4-FFF2-40B4-BE49-F238E27FC236}">
              <a16:creationId xmlns:a16="http://schemas.microsoft.com/office/drawing/2014/main" id="{B33D6A01-9CDD-4FAE-BFCE-2B3BA03FE08B}"/>
            </a:ext>
          </a:extLst>
        </xdr:cNvPr>
        <xdr:cNvCxnSpPr/>
      </xdr:nvCxnSpPr>
      <xdr:spPr>
        <a:xfrm flipV="1">
          <a:off x="2484533" y="2237801"/>
          <a:ext cx="2306657" cy="7861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131973</xdr:colOff>
      <xdr:row>1</xdr:row>
      <xdr:rowOff>131972</xdr:rowOff>
    </xdr:from>
    <xdr:to>
      <xdr:col>15</xdr:col>
      <xdr:colOff>206567</xdr:colOff>
      <xdr:row>7</xdr:row>
      <xdr:rowOff>166400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FF89C815-AD25-47C0-A088-31A5E619B01D}"/>
            </a:ext>
          </a:extLst>
        </xdr:cNvPr>
        <xdr:cNvSpPr txBox="1"/>
      </xdr:nvSpPr>
      <xdr:spPr>
        <a:xfrm>
          <a:off x="6575693" y="332800"/>
          <a:ext cx="3115708" cy="1182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 baseline="0"/>
            <a:t>RATEO ATTIVO</a:t>
          </a:r>
          <a:r>
            <a:rPr lang="it-IT" sz="1100" baseline="0"/>
            <a:t>: credito </a:t>
          </a:r>
          <a:r>
            <a:rPr lang="it-IT" sz="1100" b="1" u="sng" baseline="0"/>
            <a:t>in moneta </a:t>
          </a:r>
          <a:r>
            <a:rPr lang="it-IT" sz="1100" baseline="0"/>
            <a:t>per servizi già erogati, di cui però va ancora completata l'erogazione. Il pagamento da parte del cliente avverrà al termine del periodo di erogazione del servizio, che viene erogato a cavallo tra due esercizi.</a:t>
          </a:r>
        </a:p>
        <a:p>
          <a:endParaRPr lang="it-IT" sz="1100" baseline="0"/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6E2C-63F1-4C1A-A508-768DFDDB74F4}">
  <dimension ref="B1:L21"/>
  <sheetViews>
    <sheetView zoomScale="166" zoomScaleNormal="166" workbookViewId="0">
      <selection activeCell="F3" sqref="F3:F6"/>
    </sheetView>
  </sheetViews>
  <sheetFormatPr defaultRowHeight="15" x14ac:dyDescent="0.25"/>
  <cols>
    <col min="9" max="9" width="14.5703125" customWidth="1"/>
  </cols>
  <sheetData>
    <row r="1" spans="2:12" ht="15.75" thickBot="1" x14ac:dyDescent="0.3">
      <c r="L1" s="1"/>
    </row>
    <row r="3" spans="2:12" x14ac:dyDescent="0.25">
      <c r="C3" s="14"/>
      <c r="D3" s="15"/>
    </row>
    <row r="4" spans="2:12" x14ac:dyDescent="0.25">
      <c r="C4" s="16">
        <v>120</v>
      </c>
      <c r="D4" s="17"/>
      <c r="E4" s="6"/>
      <c r="G4" s="32">
        <v>44926</v>
      </c>
    </row>
    <row r="5" spans="2:12" x14ac:dyDescent="0.25">
      <c r="C5" s="14"/>
      <c r="D5" s="18"/>
      <c r="F5" s="13"/>
    </row>
    <row r="6" spans="2:12" ht="15.75" thickBot="1" x14ac:dyDescent="0.3">
      <c r="C6" s="4"/>
      <c r="D6" s="1"/>
      <c r="E6" s="12"/>
      <c r="F6" s="11">
        <v>30</v>
      </c>
      <c r="G6" s="5"/>
      <c r="H6" s="1"/>
    </row>
    <row r="7" spans="2:12" x14ac:dyDescent="0.25">
      <c r="C7" s="8">
        <v>2022</v>
      </c>
      <c r="D7" s="8"/>
      <c r="E7" s="8"/>
      <c r="F7" s="9"/>
      <c r="G7" s="10">
        <v>2023</v>
      </c>
      <c r="H7" s="7"/>
      <c r="I7" s="7"/>
      <c r="J7" s="7"/>
    </row>
    <row r="11" spans="2:12" ht="15.75" thickBot="1" x14ac:dyDescent="0.3">
      <c r="I11" s="28" t="s">
        <v>6</v>
      </c>
      <c r="J11" s="28"/>
    </row>
    <row r="12" spans="2:12" ht="15.75" thickBot="1" x14ac:dyDescent="0.3">
      <c r="C12" s="23" t="s">
        <v>0</v>
      </c>
      <c r="D12" s="23"/>
      <c r="E12" s="23"/>
      <c r="F12" s="23"/>
      <c r="I12" s="24" t="s">
        <v>3</v>
      </c>
      <c r="J12" s="25"/>
    </row>
    <row r="13" spans="2:12" ht="15.75" thickTop="1" x14ac:dyDescent="0.25">
      <c r="D13" s="20"/>
      <c r="E13" s="21"/>
      <c r="F13" s="20"/>
      <c r="I13" s="26"/>
      <c r="J13" s="2"/>
    </row>
    <row r="14" spans="2:12" x14ac:dyDescent="0.25">
      <c r="D14" s="14"/>
      <c r="E14" s="22"/>
      <c r="I14" s="26"/>
      <c r="J14" s="2"/>
    </row>
    <row r="15" spans="2:12" x14ac:dyDescent="0.25">
      <c r="D15" s="14"/>
      <c r="E15" s="22"/>
      <c r="I15" s="26" t="s">
        <v>8</v>
      </c>
      <c r="J15" s="2"/>
    </row>
    <row r="16" spans="2:12" x14ac:dyDescent="0.25">
      <c r="B16" s="31">
        <v>44926</v>
      </c>
      <c r="C16" s="39" t="s">
        <v>9</v>
      </c>
      <c r="D16" s="29">
        <v>30</v>
      </c>
      <c r="E16" s="22"/>
      <c r="I16" s="26" t="s">
        <v>4</v>
      </c>
      <c r="J16" s="2"/>
    </row>
    <row r="17" spans="3:11" x14ac:dyDescent="0.25">
      <c r="D17" s="14"/>
      <c r="E17" s="22"/>
      <c r="I17" s="26" t="s">
        <v>7</v>
      </c>
      <c r="J17" s="30">
        <v>120</v>
      </c>
      <c r="K17" s="31">
        <v>44651</v>
      </c>
    </row>
    <row r="18" spans="3:11" x14ac:dyDescent="0.25">
      <c r="C18" t="s">
        <v>2</v>
      </c>
      <c r="D18" s="14">
        <v>120</v>
      </c>
      <c r="E18" s="22"/>
      <c r="I18" s="26"/>
      <c r="J18" s="30">
        <v>-30</v>
      </c>
      <c r="K18" s="31">
        <v>44926</v>
      </c>
    </row>
    <row r="19" spans="3:11" x14ac:dyDescent="0.25">
      <c r="C19" s="31">
        <v>44651</v>
      </c>
      <c r="D19" s="29">
        <v>-120</v>
      </c>
      <c r="E19" s="22"/>
      <c r="I19" s="26"/>
      <c r="J19" s="2"/>
    </row>
    <row r="20" spans="3:11" x14ac:dyDescent="0.25">
      <c r="I20" s="26"/>
      <c r="J20" s="2"/>
    </row>
    <row r="21" spans="3:11" ht="15.75" thickBot="1" x14ac:dyDescent="0.3">
      <c r="I21" s="27"/>
      <c r="J21" s="3"/>
    </row>
  </sheetData>
  <mergeCells count="4">
    <mergeCell ref="C7:F7"/>
    <mergeCell ref="G7:J7"/>
    <mergeCell ref="I11:J11"/>
    <mergeCell ref="C12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4491-BD86-40FD-8976-8EB89B3145FD}">
  <dimension ref="B1:L21"/>
  <sheetViews>
    <sheetView zoomScale="166" zoomScaleNormal="166" workbookViewId="0">
      <selection activeCell="B3" sqref="B3"/>
    </sheetView>
  </sheetViews>
  <sheetFormatPr defaultRowHeight="15" x14ac:dyDescent="0.25"/>
  <cols>
    <col min="9" max="9" width="14.5703125" customWidth="1"/>
  </cols>
  <sheetData>
    <row r="1" spans="2:12" ht="15.75" thickBot="1" x14ac:dyDescent="0.3">
      <c r="L1" s="1"/>
    </row>
    <row r="3" spans="2:12" x14ac:dyDescent="0.25">
      <c r="C3" s="14"/>
      <c r="D3" s="15"/>
    </row>
    <row r="4" spans="2:12" x14ac:dyDescent="0.25">
      <c r="C4" s="16">
        <v>120</v>
      </c>
      <c r="D4" s="17"/>
      <c r="E4" s="6"/>
      <c r="G4" s="32">
        <v>44926</v>
      </c>
    </row>
    <row r="5" spans="2:12" x14ac:dyDescent="0.25">
      <c r="C5" s="14"/>
      <c r="D5" s="18"/>
      <c r="F5" s="13"/>
    </row>
    <row r="6" spans="2:12" ht="15.75" thickBot="1" x14ac:dyDescent="0.3">
      <c r="C6" s="4"/>
      <c r="D6" s="1"/>
      <c r="E6" s="12"/>
      <c r="F6" s="11">
        <v>30</v>
      </c>
      <c r="G6" s="5"/>
      <c r="H6" s="1"/>
    </row>
    <row r="7" spans="2:12" x14ac:dyDescent="0.25">
      <c r="C7" s="8">
        <v>2022</v>
      </c>
      <c r="D7" s="8"/>
      <c r="E7" s="8"/>
      <c r="F7" s="9"/>
      <c r="G7" s="10">
        <v>2023</v>
      </c>
      <c r="H7" s="7"/>
      <c r="I7" s="7"/>
      <c r="J7" s="7"/>
    </row>
    <row r="11" spans="2:12" ht="15.75" thickBot="1" x14ac:dyDescent="0.3">
      <c r="I11" s="28" t="s">
        <v>6</v>
      </c>
      <c r="J11" s="28"/>
    </row>
    <row r="12" spans="2:12" ht="15.75" thickBot="1" x14ac:dyDescent="0.3">
      <c r="C12" s="23" t="s">
        <v>0</v>
      </c>
      <c r="D12" s="23"/>
      <c r="E12" s="23"/>
      <c r="F12" s="23"/>
      <c r="I12" s="24" t="s">
        <v>3</v>
      </c>
      <c r="J12" s="42">
        <v>120</v>
      </c>
      <c r="K12" s="31">
        <v>44651</v>
      </c>
    </row>
    <row r="13" spans="2:12" ht="15.75" thickTop="1" x14ac:dyDescent="0.25">
      <c r="D13" s="20"/>
      <c r="E13" s="21"/>
      <c r="F13" s="20"/>
      <c r="I13" s="26"/>
      <c r="J13" s="30">
        <v>-30</v>
      </c>
      <c r="K13" s="31">
        <v>44926</v>
      </c>
    </row>
    <row r="14" spans="2:12" x14ac:dyDescent="0.25">
      <c r="D14" s="14"/>
      <c r="E14" s="22"/>
      <c r="I14" s="26"/>
      <c r="J14" s="2"/>
    </row>
    <row r="15" spans="2:12" x14ac:dyDescent="0.25">
      <c r="D15" s="14"/>
      <c r="E15" s="22"/>
      <c r="I15" s="26" t="s">
        <v>8</v>
      </c>
      <c r="J15" s="2"/>
    </row>
    <row r="16" spans="2:12" x14ac:dyDescent="0.25">
      <c r="B16" s="31"/>
      <c r="C16" s="39"/>
      <c r="D16" s="40"/>
      <c r="E16" s="22"/>
      <c r="I16" s="26" t="s">
        <v>4</v>
      </c>
      <c r="J16" s="2"/>
    </row>
    <row r="17" spans="3:11" x14ac:dyDescent="0.25">
      <c r="D17" s="14"/>
      <c r="E17" s="43" t="s">
        <v>14</v>
      </c>
      <c r="F17" s="44">
        <v>30</v>
      </c>
      <c r="G17" s="31">
        <v>44926</v>
      </c>
      <c r="I17" s="26"/>
      <c r="J17" s="41"/>
      <c r="K17" s="31"/>
    </row>
    <row r="18" spans="3:11" x14ac:dyDescent="0.25">
      <c r="C18" t="s">
        <v>2</v>
      </c>
      <c r="D18" s="14" t="s">
        <v>13</v>
      </c>
      <c r="E18" s="22"/>
      <c r="I18" s="26"/>
      <c r="J18" s="41"/>
      <c r="K18" s="31"/>
    </row>
    <row r="19" spans="3:11" x14ac:dyDescent="0.25">
      <c r="C19" s="31">
        <v>44651</v>
      </c>
      <c r="D19" s="29">
        <v>120</v>
      </c>
      <c r="E19" s="22"/>
      <c r="I19" s="26"/>
      <c r="J19" s="2"/>
    </row>
    <row r="20" spans="3:11" x14ac:dyDescent="0.25">
      <c r="I20" s="26"/>
      <c r="J20" s="2"/>
    </row>
    <row r="21" spans="3:11" ht="15.75" thickBot="1" x14ac:dyDescent="0.3">
      <c r="I21" s="27"/>
      <c r="J21" s="3"/>
    </row>
  </sheetData>
  <mergeCells count="4">
    <mergeCell ref="C7:F7"/>
    <mergeCell ref="G7:J7"/>
    <mergeCell ref="C12:F12"/>
    <mergeCell ref="I11:J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E0D1-DE2D-49BB-92AA-A4CFBA4033A9}">
  <dimension ref="A1:F14"/>
  <sheetViews>
    <sheetView zoomScale="214" zoomScaleNormal="214" workbookViewId="0">
      <selection activeCell="F10" sqref="F10"/>
    </sheetView>
  </sheetViews>
  <sheetFormatPr defaultRowHeight="15" x14ac:dyDescent="0.25"/>
  <sheetData>
    <row r="1" spans="1:6" ht="15.75" thickBot="1" x14ac:dyDescent="0.3">
      <c r="A1" s="33"/>
    </row>
    <row r="3" spans="1:6" ht="15.75" thickBot="1" x14ac:dyDescent="0.3"/>
    <row r="4" spans="1:6" ht="15.75" thickBot="1" x14ac:dyDescent="0.3">
      <c r="C4" s="34" t="s">
        <v>1</v>
      </c>
      <c r="D4" s="35"/>
      <c r="E4" s="35"/>
      <c r="F4" s="36"/>
    </row>
    <row r="5" spans="1:6" ht="15.75" thickBot="1" x14ac:dyDescent="0.3">
      <c r="C5" s="34" t="s">
        <v>10</v>
      </c>
      <c r="D5" s="36"/>
      <c r="E5" s="34" t="s">
        <v>11</v>
      </c>
      <c r="F5" s="36"/>
    </row>
    <row r="6" spans="1:6" x14ac:dyDescent="0.25">
      <c r="C6" s="37">
        <v>44562</v>
      </c>
      <c r="D6" s="2">
        <v>1000</v>
      </c>
      <c r="E6" s="14"/>
      <c r="F6" s="2"/>
    </row>
    <row r="7" spans="1:6" x14ac:dyDescent="0.25">
      <c r="C7" s="26"/>
      <c r="D7" s="2"/>
      <c r="E7" s="14"/>
      <c r="F7" s="2"/>
    </row>
    <row r="8" spans="1:6" x14ac:dyDescent="0.25">
      <c r="C8" s="26"/>
      <c r="D8" s="38">
        <v>3000</v>
      </c>
      <c r="E8" s="14"/>
      <c r="F8" s="2">
        <v>2000</v>
      </c>
    </row>
    <row r="9" spans="1:6" x14ac:dyDescent="0.25">
      <c r="C9" s="26"/>
      <c r="D9" s="2">
        <v>2500</v>
      </c>
      <c r="E9" s="14"/>
      <c r="F9" s="2">
        <v>1000</v>
      </c>
    </row>
    <row r="10" spans="1:6" x14ac:dyDescent="0.25">
      <c r="C10" s="26"/>
      <c r="D10" s="2">
        <v>2500</v>
      </c>
      <c r="E10" s="14"/>
      <c r="F10" s="38">
        <v>4800</v>
      </c>
    </row>
    <row r="11" spans="1:6" x14ac:dyDescent="0.25">
      <c r="C11" s="26"/>
      <c r="D11" s="2">
        <v>2000</v>
      </c>
      <c r="E11" s="14"/>
      <c r="F11" s="2">
        <v>3000</v>
      </c>
    </row>
    <row r="12" spans="1:6" ht="15.75" thickBot="1" x14ac:dyDescent="0.3">
      <c r="C12" s="27"/>
      <c r="D12" s="3"/>
      <c r="E12" s="1"/>
      <c r="F12" s="3"/>
    </row>
    <row r="13" spans="1:6" x14ac:dyDescent="0.25">
      <c r="D13">
        <f>SUM(D6:D12)</f>
        <v>11000</v>
      </c>
      <c r="F13">
        <f>SUM(F8:F12)</f>
        <v>10800</v>
      </c>
    </row>
    <row r="14" spans="1:6" x14ac:dyDescent="0.25">
      <c r="C14" t="s">
        <v>12</v>
      </c>
      <c r="D14">
        <v>200</v>
      </c>
    </row>
  </sheetData>
  <mergeCells count="3">
    <mergeCell ref="C4:F4"/>
    <mergeCell ref="C5:D5"/>
    <mergeCell ref="E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CC69-94E4-4DE0-86A8-A21BDFA7EFFA}">
  <dimension ref="B1:L21"/>
  <sheetViews>
    <sheetView zoomScale="166" zoomScaleNormal="166" workbookViewId="0">
      <selection activeCell="D1" sqref="D1"/>
    </sheetView>
  </sheetViews>
  <sheetFormatPr defaultRowHeight="15" x14ac:dyDescent="0.25"/>
  <cols>
    <col min="9" max="9" width="14.5703125" customWidth="1"/>
  </cols>
  <sheetData>
    <row r="1" spans="2:12" ht="15.75" thickBot="1" x14ac:dyDescent="0.3">
      <c r="L1" s="1"/>
    </row>
    <row r="3" spans="2:12" x14ac:dyDescent="0.25">
      <c r="C3" s="14"/>
      <c r="D3" s="14"/>
      <c r="E3" s="14"/>
      <c r="G3" s="48"/>
      <c r="H3" s="17"/>
    </row>
    <row r="4" spans="2:12" x14ac:dyDescent="0.25">
      <c r="C4" s="16"/>
      <c r="D4" s="14"/>
      <c r="E4" s="14"/>
      <c r="F4" s="49"/>
      <c r="G4" s="32">
        <v>44926</v>
      </c>
      <c r="H4" s="17"/>
    </row>
    <row r="5" spans="2:12" x14ac:dyDescent="0.25">
      <c r="C5" s="14"/>
      <c r="D5" s="14"/>
      <c r="E5" s="48"/>
      <c r="F5" s="45"/>
      <c r="H5" s="17"/>
    </row>
    <row r="6" spans="2:12" ht="15.75" thickBot="1" x14ac:dyDescent="0.3">
      <c r="C6" s="1"/>
      <c r="D6" s="47"/>
      <c r="E6" s="1"/>
      <c r="F6" s="46"/>
      <c r="G6" s="19"/>
      <c r="H6" s="50"/>
    </row>
    <row r="7" spans="2:12" x14ac:dyDescent="0.25">
      <c r="C7" s="8">
        <v>2022</v>
      </c>
      <c r="D7" s="8"/>
      <c r="E7" s="8"/>
      <c r="F7" s="9"/>
      <c r="G7" s="10">
        <v>2023</v>
      </c>
      <c r="H7" s="7"/>
      <c r="I7" s="7"/>
      <c r="J7" s="7"/>
    </row>
    <row r="11" spans="2:12" ht="15.75" thickBot="1" x14ac:dyDescent="0.3">
      <c r="I11" s="28" t="s">
        <v>6</v>
      </c>
      <c r="J11" s="28"/>
    </row>
    <row r="12" spans="2:12" ht="15.75" thickBot="1" x14ac:dyDescent="0.3">
      <c r="C12" s="23" t="s">
        <v>0</v>
      </c>
      <c r="D12" s="23"/>
      <c r="E12" s="23"/>
      <c r="F12" s="23"/>
      <c r="I12" s="24" t="s">
        <v>3</v>
      </c>
      <c r="J12" s="51"/>
      <c r="K12" s="31"/>
    </row>
    <row r="13" spans="2:12" ht="15.75" thickTop="1" x14ac:dyDescent="0.25">
      <c r="D13" s="20"/>
      <c r="E13" s="21"/>
      <c r="F13" s="20"/>
      <c r="I13" s="26"/>
      <c r="J13" s="41"/>
      <c r="K13" s="31"/>
    </row>
    <row r="14" spans="2:12" x14ac:dyDescent="0.25">
      <c r="D14" s="14"/>
      <c r="E14" s="22"/>
      <c r="I14" s="26"/>
      <c r="J14" s="2"/>
    </row>
    <row r="15" spans="2:12" x14ac:dyDescent="0.25">
      <c r="D15" s="14"/>
      <c r="E15" s="22"/>
      <c r="I15" s="26" t="s">
        <v>8</v>
      </c>
      <c r="J15" s="2"/>
    </row>
    <row r="16" spans="2:12" x14ac:dyDescent="0.25">
      <c r="B16" s="31"/>
      <c r="C16" s="39"/>
      <c r="D16" s="40"/>
      <c r="E16" s="22"/>
      <c r="I16" s="26" t="s">
        <v>4</v>
      </c>
      <c r="J16" s="2"/>
    </row>
    <row r="17" spans="3:11" x14ac:dyDescent="0.25">
      <c r="D17" s="14"/>
      <c r="E17" s="43" t="s">
        <v>15</v>
      </c>
      <c r="F17" s="44">
        <v>9000</v>
      </c>
      <c r="G17" s="31">
        <v>44926</v>
      </c>
      <c r="I17" s="26" t="s">
        <v>5</v>
      </c>
      <c r="J17" s="30">
        <v>9000</v>
      </c>
      <c r="K17" s="31"/>
    </row>
    <row r="18" spans="3:11" x14ac:dyDescent="0.25">
      <c r="C18" t="s">
        <v>2</v>
      </c>
      <c r="D18" s="14" t="s">
        <v>13</v>
      </c>
      <c r="E18" s="22"/>
      <c r="I18" s="26"/>
      <c r="J18" s="41"/>
      <c r="K18" s="31"/>
    </row>
    <row r="19" spans="3:11" x14ac:dyDescent="0.25">
      <c r="C19" s="31"/>
      <c r="D19" s="29"/>
      <c r="E19" s="22"/>
      <c r="I19" s="26"/>
      <c r="J19" s="2"/>
    </row>
    <row r="20" spans="3:11" x14ac:dyDescent="0.25">
      <c r="I20" s="26"/>
      <c r="J20" s="2"/>
    </row>
    <row r="21" spans="3:11" ht="15.75" thickBot="1" x14ac:dyDescent="0.3">
      <c r="I21" s="27"/>
      <c r="J21" s="3"/>
    </row>
  </sheetData>
  <mergeCells count="4">
    <mergeCell ref="C7:F7"/>
    <mergeCell ref="G7:J7"/>
    <mergeCell ref="I11:J11"/>
    <mergeCell ref="C12:F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FE83-F1F3-4FA9-AE90-66EB1EF73490}">
  <dimension ref="B1:L21"/>
  <sheetViews>
    <sheetView tabSelected="1" zoomScale="166" zoomScaleNormal="166" workbookViewId="0">
      <selection activeCell="D16" sqref="D16"/>
    </sheetView>
  </sheetViews>
  <sheetFormatPr defaultRowHeight="15" x14ac:dyDescent="0.25"/>
  <cols>
    <col min="9" max="9" width="14.5703125" customWidth="1"/>
  </cols>
  <sheetData>
    <row r="1" spans="2:12" ht="15.75" thickBot="1" x14ac:dyDescent="0.3">
      <c r="L1" s="1"/>
    </row>
    <row r="3" spans="2:12" x14ac:dyDescent="0.25">
      <c r="C3" s="14"/>
      <c r="D3" s="14"/>
      <c r="E3" s="14"/>
      <c r="G3" s="48"/>
      <c r="H3" s="17"/>
    </row>
    <row r="4" spans="2:12" x14ac:dyDescent="0.25">
      <c r="C4" s="16"/>
      <c r="D4" s="14"/>
      <c r="E4" s="14"/>
      <c r="F4" s="49"/>
      <c r="G4" s="32">
        <v>44926</v>
      </c>
      <c r="H4" s="17"/>
    </row>
    <row r="5" spans="2:12" x14ac:dyDescent="0.25">
      <c r="C5" s="14"/>
      <c r="D5" s="14"/>
      <c r="E5" s="48"/>
      <c r="F5" s="45"/>
      <c r="H5" s="17"/>
    </row>
    <row r="6" spans="2:12" ht="15.75" thickBot="1" x14ac:dyDescent="0.3">
      <c r="C6" s="1"/>
      <c r="D6" s="47"/>
      <c r="E6" s="1"/>
      <c r="F6" s="46"/>
      <c r="G6" s="19"/>
      <c r="H6" s="50"/>
    </row>
    <row r="7" spans="2:12" x14ac:dyDescent="0.25">
      <c r="C7" s="8">
        <v>2022</v>
      </c>
      <c r="D7" s="8"/>
      <c r="E7" s="8"/>
      <c r="F7" s="9"/>
      <c r="G7" s="10">
        <v>2023</v>
      </c>
      <c r="H7" s="7"/>
      <c r="I7" s="7"/>
      <c r="J7" s="7"/>
    </row>
    <row r="11" spans="2:12" ht="15.75" thickBot="1" x14ac:dyDescent="0.3">
      <c r="I11" s="28" t="s">
        <v>6</v>
      </c>
      <c r="J11" s="28"/>
    </row>
    <row r="12" spans="2:12" ht="15.75" thickBot="1" x14ac:dyDescent="0.3">
      <c r="C12" s="23" t="s">
        <v>0</v>
      </c>
      <c r="D12" s="23"/>
      <c r="E12" s="23"/>
      <c r="F12" s="23"/>
      <c r="I12" s="24" t="s">
        <v>3</v>
      </c>
      <c r="J12" s="42">
        <v>9000</v>
      </c>
      <c r="K12" s="31">
        <v>44926</v>
      </c>
    </row>
    <row r="13" spans="2:12" ht="15.75" thickTop="1" x14ac:dyDescent="0.25">
      <c r="D13" s="20"/>
      <c r="E13" s="21"/>
      <c r="F13" s="20"/>
      <c r="I13" s="26"/>
      <c r="J13" s="41"/>
      <c r="K13" s="31"/>
    </row>
    <row r="14" spans="2:12" x14ac:dyDescent="0.25">
      <c r="D14" s="14"/>
      <c r="E14" s="22"/>
      <c r="I14" s="26"/>
      <c r="J14" s="2"/>
    </row>
    <row r="15" spans="2:12" x14ac:dyDescent="0.25">
      <c r="D15" s="14"/>
      <c r="E15" s="22"/>
      <c r="I15" s="26" t="s">
        <v>8</v>
      </c>
      <c r="J15" s="2"/>
    </row>
    <row r="16" spans="2:12" x14ac:dyDescent="0.25">
      <c r="B16" s="31">
        <v>44926</v>
      </c>
      <c r="C16" s="39" t="s">
        <v>16</v>
      </c>
      <c r="D16" s="29">
        <v>9000</v>
      </c>
      <c r="E16" s="22"/>
      <c r="I16" s="26" t="s">
        <v>4</v>
      </c>
      <c r="J16" s="2"/>
    </row>
    <row r="17" spans="3:11" x14ac:dyDescent="0.25">
      <c r="D17" s="14"/>
      <c r="E17" s="43"/>
      <c r="F17" s="52"/>
      <c r="G17" s="31"/>
      <c r="I17" s="26" t="s">
        <v>5</v>
      </c>
      <c r="J17" s="41"/>
      <c r="K17" s="31"/>
    </row>
    <row r="18" spans="3:11" x14ac:dyDescent="0.25">
      <c r="C18" t="s">
        <v>2</v>
      </c>
      <c r="D18" s="14"/>
      <c r="E18" s="22"/>
      <c r="I18" s="26"/>
      <c r="J18" s="41"/>
      <c r="K18" s="31"/>
    </row>
    <row r="19" spans="3:11" x14ac:dyDescent="0.25">
      <c r="C19" s="31"/>
      <c r="D19" s="40"/>
      <c r="E19" s="22"/>
      <c r="I19" s="26"/>
      <c r="J19" s="2"/>
    </row>
    <row r="20" spans="3:11" x14ac:dyDescent="0.25">
      <c r="I20" s="26"/>
      <c r="J20" s="2"/>
    </row>
    <row r="21" spans="3:11" ht="15.75" thickBot="1" x14ac:dyDescent="0.3">
      <c r="I21" s="27"/>
      <c r="J21" s="3"/>
    </row>
  </sheetData>
  <mergeCells count="4">
    <mergeCell ref="C7:F7"/>
    <mergeCell ref="G7:J7"/>
    <mergeCell ref="I11:J11"/>
    <mergeCell ref="C12:F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4" ma:contentTypeDescription="Creare un nuovo documento." ma:contentTypeScope="" ma:versionID="c0ba485bc283d41ff1e60f473696efc5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d9e3eb043ae8801abdb53491b2ac67bc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E9DCC6-B18A-4ADC-BB77-240D2BE1F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A63C97-1CA2-4148-9BFC-DD2C1BA9FA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CBF0-3A1E-4CF2-976A-53C847EA8F43}">
  <ds:schemaRefs>
    <ds:schemaRef ds:uri="ce2ceee5-4e98-448d-bd69-9759c2918574"/>
    <ds:schemaRef ds:uri="http://schemas.microsoft.com/office/2006/documentManagement/types"/>
    <ds:schemaRef ds:uri="http://purl.org/dc/elements/1.1/"/>
    <ds:schemaRef ds:uri="f3077446-a7b8-4994-9298-7551826f19f8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risconti attivi</vt:lpstr>
      <vt:lpstr>risconti passivi</vt:lpstr>
      <vt:lpstr>concetto di conto</vt:lpstr>
      <vt:lpstr>ratei passivi</vt:lpstr>
      <vt:lpstr>ratei attivi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MODUGNO GUIDO</dc:creator>
  <cp:lastModifiedBy>MODUGNO GUIDO</cp:lastModifiedBy>
  <dcterms:created xsi:type="dcterms:W3CDTF">2022-03-14T08:32:39Z</dcterms:created>
  <dcterms:modified xsi:type="dcterms:W3CDTF">2022-03-14T09:51:36Z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