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2"/>
  <workbookPr showInkAnnotation="0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acamerlenghi/Desktop/corso geologia marina/Corso 2022-23/"/>
    </mc:Choice>
  </mc:AlternateContent>
  <xr:revisionPtr revIDLastSave="0" documentId="13_ncr:1_{A5BD6339-90A9-8B42-96BA-3657BF9259D3}" xr6:coauthVersionLast="36" xr6:coauthVersionMax="47" xr10:uidLastSave="{00000000-0000-0000-0000-000000000000}"/>
  <bookViews>
    <workbookView xWindow="560" yWindow="500" windowWidth="28240" windowHeight="16500" tabRatio="500" xr2:uid="{00000000-000D-0000-FFFF-FFFF00000000}"/>
  </bookViews>
  <sheets>
    <sheet name="CALENDARIO GM 2016-17" sheetId="2" r:id="rId1"/>
  </sheets>
  <definedNames>
    <definedName name="_xlnm.Print_Area" localSheetId="0">'CALENDARIO GM 2016-17'!$A$2:$F$64</definedName>
  </definedNames>
  <calcPr calcId="181029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55" i="2" l="1"/>
  <c r="G55" i="2"/>
  <c r="H47" i="2"/>
  <c r="G47" i="2"/>
  <c r="H38" i="2"/>
  <c r="G38" i="2"/>
  <c r="G22" i="2"/>
  <c r="H22" i="2"/>
  <c r="G11" i="2" l="1"/>
  <c r="G58" i="2" l="1"/>
  <c r="G61" i="2" l="1"/>
  <c r="G65" i="2"/>
  <c r="H11" i="2" l="1"/>
  <c r="H58" i="2" l="1"/>
  <c r="H61" i="2" s="1"/>
  <c r="H65" i="2" s="1"/>
</calcChain>
</file>

<file path=xl/sharedStrings.xml><?xml version="1.0" encoding="utf-8"?>
<sst xmlns="http://schemas.openxmlformats.org/spreadsheetml/2006/main" count="162" uniqueCount="105">
  <si>
    <t>ore di lezione</t>
  </si>
  <si>
    <t>Modulo 1</t>
  </si>
  <si>
    <t>INTRODUZIONE AGLI OCEANI E AI SEDIMENTI OCEANICI</t>
  </si>
  <si>
    <t>Modulo 2</t>
  </si>
  <si>
    <t>TECNICHE DI INDAGINE</t>
  </si>
  <si>
    <t>Modulo 3</t>
  </si>
  <si>
    <t>TRASPORTO E DEPOSIZIONE DEI SEDIMENTI NEI BACINI OCEANICI</t>
  </si>
  <si>
    <t>Modulo 4</t>
  </si>
  <si>
    <t>FLUIDI NEI FONDALI OCEANICI</t>
  </si>
  <si>
    <t>Modulo 5</t>
  </si>
  <si>
    <t>GEOLOGIA MARINA REGIONALE</t>
  </si>
  <si>
    <t>Geologia marina delle aree polari</t>
  </si>
  <si>
    <t>Modulo 8</t>
  </si>
  <si>
    <t>48 Ore di Lezione</t>
  </si>
  <si>
    <t>6 CFU</t>
  </si>
  <si>
    <t>Modulo 6</t>
  </si>
  <si>
    <t>Camerlenghi</t>
  </si>
  <si>
    <t>Ceramicola</t>
  </si>
  <si>
    <t>Lucchi</t>
  </si>
  <si>
    <t>Rebesco</t>
  </si>
  <si>
    <t>Sistemi deposizionali polari</t>
  </si>
  <si>
    <t>Cause e modalità del movimento di fluidi nei sedimenti</t>
  </si>
  <si>
    <t>Introduzione</t>
  </si>
  <si>
    <t>Mediterraneo 1 (Introduzione, Egeo e Bacino Levantino)</t>
  </si>
  <si>
    <t>3.3</t>
  </si>
  <si>
    <t>3.2</t>
  </si>
  <si>
    <t>Metodi diretti: Sondaggi profondi di perforazione oceanica</t>
  </si>
  <si>
    <t>Mediterraneo 2 (Balearico, Alboran, Ionio)</t>
  </si>
  <si>
    <t>Adriatico, Golfo di Trieste</t>
  </si>
  <si>
    <t>1.1</t>
  </si>
  <si>
    <t>2.1</t>
  </si>
  <si>
    <t>6.2</t>
  </si>
  <si>
    <t>3.1</t>
  </si>
  <si>
    <t>5.1</t>
  </si>
  <si>
    <t>5.2</t>
  </si>
  <si>
    <t>5.3</t>
  </si>
  <si>
    <t>5.4</t>
  </si>
  <si>
    <t>4.1</t>
  </si>
  <si>
    <t>4.2</t>
  </si>
  <si>
    <t>4.3</t>
  </si>
  <si>
    <t>ASPETTI  ECONOMICI E SOCIALI</t>
  </si>
  <si>
    <r>
      <t xml:space="preserve">Trasporto e deposizione per correnti di fondo </t>
    </r>
    <r>
      <rPr>
        <i/>
        <sz val="10"/>
        <color indexed="8"/>
        <rFont val="Calibri"/>
        <family val="2"/>
      </rPr>
      <t>(Alongslope processes</t>
    </r>
    <r>
      <rPr>
        <sz val="10"/>
        <color indexed="8"/>
        <rFont val="Calibri"/>
        <family val="2"/>
      </rPr>
      <t>)</t>
    </r>
  </si>
  <si>
    <t>I semestre</t>
  </si>
  <si>
    <t>Lunedì</t>
  </si>
  <si>
    <t>Moduli Extra, a seconda delle possibilità</t>
  </si>
  <si>
    <r>
      <t>Trasporto e deposizione per gravità (</t>
    </r>
    <r>
      <rPr>
        <i/>
        <sz val="10"/>
        <color indexed="8"/>
        <rFont val="Calibri"/>
        <family val="2"/>
      </rPr>
      <t>Downslope processes</t>
    </r>
    <r>
      <rPr>
        <sz val="10"/>
        <color indexed="8"/>
        <rFont val="Calibri"/>
        <family val="2"/>
      </rPr>
      <t>)</t>
    </r>
  </si>
  <si>
    <t>Apertura, descrizione, fotografie carote e Multi-Sensor Core Logger  (presso UNITS)</t>
  </si>
  <si>
    <t>Lucchi/Caburlotto</t>
  </si>
  <si>
    <t>Rumore in ambiente marino</t>
  </si>
  <si>
    <t>Bibliografia e preparazione esami</t>
  </si>
  <si>
    <t>Oceani. Storia, morfologia, struttura ed evoluzione</t>
  </si>
  <si>
    <t>Navi oceanografiche</t>
  </si>
  <si>
    <t>4.4</t>
  </si>
  <si>
    <t>Identificatori di movimento di fluidi: chimneys, pockmarks, vents…</t>
  </si>
  <si>
    <t>4.5</t>
  </si>
  <si>
    <t>Identificatori di movimento di fluidi: Idrati del metano 1</t>
  </si>
  <si>
    <t>Identificatori di movimento di fluidi: Idrati del metano 2</t>
  </si>
  <si>
    <t>4.6</t>
  </si>
  <si>
    <t>Identificatori di movimento di fluidi: la circolazione idrotermale delle dorsali oceaniche</t>
  </si>
  <si>
    <t>Pericolosità dei fondali sottomarini 1</t>
  </si>
  <si>
    <t>6.1</t>
  </si>
  <si>
    <t>ASPETTI  AMBIENTALI</t>
  </si>
  <si>
    <t>Modulo 7</t>
  </si>
  <si>
    <t>Presentazione del corso - prodotti della ricerca, open data</t>
  </si>
  <si>
    <t>Metodi diretti: Campionamenti superficiali</t>
  </si>
  <si>
    <t>8.1</t>
  </si>
  <si>
    <t>ANALISI DI BACINO</t>
  </si>
  <si>
    <t>Docente</t>
  </si>
  <si>
    <t xml:space="preserve">Lunedì </t>
  </si>
  <si>
    <t>Seabed Mapping</t>
  </si>
  <si>
    <t>ore del modulo</t>
  </si>
  <si>
    <t>ore progressive</t>
  </si>
  <si>
    <t>RICERCHE BIBLIOGAFICHE PER ESAME</t>
  </si>
  <si>
    <t>Posizionamento - indagini acustiche, metodi indiretti: ROV, AUV, Submersibles</t>
  </si>
  <si>
    <t>1.2</t>
  </si>
  <si>
    <t>2.3</t>
  </si>
  <si>
    <t xml:space="preserve">Pericolosità dei fondali sottomarini 2. </t>
  </si>
  <si>
    <t>Ricerca e Attività Economiche Offshore - aspetti giuridici</t>
  </si>
  <si>
    <t>6.5</t>
  </si>
  <si>
    <t>6.3</t>
  </si>
  <si>
    <t>6.4</t>
  </si>
  <si>
    <t>Mercoledì</t>
  </si>
  <si>
    <t>Acquiferi offshore</t>
  </si>
  <si>
    <t>Corradin</t>
  </si>
  <si>
    <t>Introduzione ai fondali oceanici e struttura fisica dei sedimenti</t>
  </si>
  <si>
    <t>VISITA ALLA NAVE DA RICERCA ROMPIGHIACCIO LAURA BASSI</t>
  </si>
  <si>
    <t>Camerlenghi/Rebesco</t>
  </si>
  <si>
    <t>Argomento</t>
  </si>
  <si>
    <t>Modulo</t>
  </si>
  <si>
    <t>data</t>
  </si>
  <si>
    <t>Da definire</t>
  </si>
  <si>
    <t>?</t>
  </si>
  <si>
    <t>Visita a OGS - lezione acquisizione dati offshore</t>
  </si>
  <si>
    <t>Da deinire (Rui/Candoni?)</t>
  </si>
  <si>
    <t>docente fuori Trieste</t>
  </si>
  <si>
    <t>PAUSA NATALE E CAPODANNO</t>
  </si>
  <si>
    <t>NUOVO CORSO GELOLOGIA MARINA [953SM] 2022-2023</t>
  </si>
  <si>
    <t>Indicatori di  movimento di fluidi: vulcani di Fango</t>
  </si>
  <si>
    <t>Roberto Romeo</t>
  </si>
  <si>
    <t>NON SI FA LEZIONE Ponte</t>
  </si>
  <si>
    <t>AGU?</t>
  </si>
  <si>
    <t>NON SI FA LEZIONE - festività</t>
  </si>
  <si>
    <t>docente forse fuori Trieste</t>
  </si>
  <si>
    <r>
      <t xml:space="preserve">Lunedì 09:00 11:00, </t>
    </r>
    <r>
      <rPr>
        <sz val="10"/>
        <rFont val="Calibri"/>
        <family val="2"/>
      </rPr>
      <t>Aula C</t>
    </r>
    <r>
      <rPr>
        <sz val="10"/>
        <color indexed="8"/>
        <rFont val="Calibri"/>
        <family val="2"/>
      </rPr>
      <t xml:space="preserve"> (San Giovanni - palazzina C) Mercoledì 09:00 - 11:00 Aula C (San Giovanni - palazzina O)</t>
    </r>
  </si>
  <si>
    <t>Zgur/Facchin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</si>
</sst>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;@"/>
    <numFmt numFmtId="165" formatCode="0.0"/>
  </numFmts>
  <fonts count="1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Helvetica"/>
      <family val="2"/>
    </font>
    <font>
      <b/>
      <sz val="10"/>
      <color indexed="8"/>
      <name val="Calibri"/>
      <family val="2"/>
    </font>
    <font>
      <sz val="10"/>
      <color indexed="8"/>
      <name val="Calibri"/>
      <family val="2"/>
    </font>
    <font>
      <sz val="10"/>
      <name val="Calibri"/>
      <family val="2"/>
    </font>
    <font>
      <sz val="10"/>
      <color rgb="FFFF0000"/>
      <name val="Calibri"/>
      <family val="2"/>
    </font>
    <font>
      <i/>
      <sz val="10"/>
      <color indexed="8"/>
      <name val="Calibri"/>
      <family val="2"/>
    </font>
    <font>
      <sz val="10"/>
      <color rgb="FF000000"/>
      <name val="Calibri"/>
      <family val="2"/>
    </font>
    <font>
      <b/>
      <i/>
      <sz val="10"/>
      <color indexed="8"/>
      <name val="Calibri"/>
      <family val="2"/>
    </font>
    <font>
      <strike/>
      <sz val="10"/>
      <color indexed="8"/>
      <name val="Calibri"/>
      <family val="2"/>
    </font>
    <font>
      <sz val="8"/>
      <color indexed="8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0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83">
    <xf numFmtId="0" fontId="0" fillId="0" borderId="0" xfId="0"/>
    <xf numFmtId="0" fontId="4" fillId="0" borderId="0" xfId="0" applyFont="1" applyBorder="1"/>
    <xf numFmtId="0" fontId="5" fillId="0" borderId="0" xfId="0" applyFont="1"/>
    <xf numFmtId="0" fontId="5" fillId="0" borderId="0" xfId="0" applyFont="1" applyBorder="1" applyAlignment="1">
      <alignment vertical="center"/>
    </xf>
    <xf numFmtId="0" fontId="5" fillId="0" borderId="0" xfId="0" applyFont="1" applyBorder="1"/>
    <xf numFmtId="0" fontId="5" fillId="0" borderId="1" xfId="0" applyFont="1" applyFill="1" applyBorder="1"/>
    <xf numFmtId="0" fontId="5" fillId="0" borderId="1" xfId="0" applyFont="1" applyBorder="1"/>
    <xf numFmtId="0" fontId="5" fillId="2" borderId="1" xfId="0" applyFont="1" applyFill="1" applyBorder="1"/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/>
    <xf numFmtId="0" fontId="5" fillId="8" borderId="1" xfId="0" applyFont="1" applyFill="1" applyBorder="1" applyAlignment="1">
      <alignment horizontal="left"/>
    </xf>
    <xf numFmtId="0" fontId="5" fillId="8" borderId="1" xfId="0" applyFont="1" applyFill="1" applyBorder="1"/>
    <xf numFmtId="0" fontId="5" fillId="0" borderId="0" xfId="0" applyFont="1" applyFill="1"/>
    <xf numFmtId="0" fontId="5" fillId="0" borderId="0" xfId="0" applyFont="1" applyFill="1" applyBorder="1"/>
    <xf numFmtId="0" fontId="5" fillId="0" borderId="3" xfId="0" applyFont="1" applyFill="1" applyBorder="1"/>
    <xf numFmtId="0" fontId="5" fillId="5" borderId="1" xfId="0" applyFont="1" applyFill="1" applyBorder="1" applyAlignment="1">
      <alignment horizontal="left"/>
    </xf>
    <xf numFmtId="0" fontId="5" fillId="5" borderId="1" xfId="0" applyFont="1" applyFill="1" applyBorder="1"/>
    <xf numFmtId="0" fontId="5" fillId="7" borderId="1" xfId="0" applyFont="1" applyFill="1" applyBorder="1" applyAlignment="1">
      <alignment horizontal="left"/>
    </xf>
    <xf numFmtId="0" fontId="5" fillId="7" borderId="1" xfId="0" applyFont="1" applyFill="1" applyBorder="1"/>
    <xf numFmtId="0" fontId="5" fillId="6" borderId="1" xfId="0" applyFont="1" applyFill="1" applyBorder="1"/>
    <xf numFmtId="0" fontId="5" fillId="3" borderId="1" xfId="0" applyFont="1" applyFill="1" applyBorder="1"/>
    <xf numFmtId="0" fontId="5" fillId="6" borderId="1" xfId="0" applyFont="1" applyFill="1" applyBorder="1" applyAlignment="1">
      <alignment horizontal="left"/>
    </xf>
    <xf numFmtId="0" fontId="5" fillId="9" borderId="1" xfId="0" applyFont="1" applyFill="1" applyBorder="1" applyAlignment="1">
      <alignment horizontal="left"/>
    </xf>
    <xf numFmtId="0" fontId="5" fillId="0" borderId="2" xfId="0" applyFont="1" applyFill="1" applyBorder="1"/>
    <xf numFmtId="0" fontId="8" fillId="0" borderId="1" xfId="0" applyFont="1" applyBorder="1"/>
    <xf numFmtId="164" fontId="5" fillId="0" borderId="0" xfId="0" applyNumberFormat="1" applyFont="1" applyAlignment="1">
      <alignment horizontal="right"/>
    </xf>
    <xf numFmtId="164" fontId="5" fillId="0" borderId="0" xfId="0" applyNumberFormat="1" applyFont="1" applyFill="1" applyBorder="1" applyAlignment="1">
      <alignment horizontal="right"/>
    </xf>
    <xf numFmtId="164" fontId="9" fillId="0" borderId="0" xfId="0" applyNumberFormat="1" applyFont="1" applyFill="1" applyBorder="1" applyAlignment="1">
      <alignment horizontal="right"/>
    </xf>
    <xf numFmtId="164" fontId="5" fillId="0" borderId="0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5" fillId="4" borderId="1" xfId="0" applyNumberFormat="1" applyFont="1" applyFill="1" applyBorder="1" applyAlignment="1">
      <alignment horizontal="right"/>
    </xf>
    <xf numFmtId="164" fontId="5" fillId="8" borderId="1" xfId="0" applyNumberFormat="1" applyFont="1" applyFill="1" applyBorder="1" applyAlignment="1">
      <alignment horizontal="right"/>
    </xf>
    <xf numFmtId="164" fontId="5" fillId="6" borderId="1" xfId="0" applyNumberFormat="1" applyFont="1" applyFill="1" applyBorder="1" applyAlignment="1">
      <alignment horizontal="right"/>
    </xf>
    <xf numFmtId="164" fontId="5" fillId="5" borderId="1" xfId="0" applyNumberFormat="1" applyFont="1" applyFill="1" applyBorder="1"/>
    <xf numFmtId="164" fontId="5" fillId="7" borderId="1" xfId="0" applyNumberFormat="1" applyFont="1" applyFill="1" applyBorder="1" applyAlignment="1">
      <alignment horizontal="right"/>
    </xf>
    <xf numFmtId="164" fontId="6" fillId="5" borderId="1" xfId="0" applyNumberFormat="1" applyFont="1" applyFill="1" applyBorder="1" applyAlignment="1">
      <alignment horizontal="right"/>
    </xf>
    <xf numFmtId="0" fontId="4" fillId="0" borderId="0" xfId="0" applyFont="1"/>
    <xf numFmtId="0" fontId="4" fillId="0" borderId="1" xfId="0" applyFont="1" applyBorder="1"/>
    <xf numFmtId="0" fontId="4" fillId="0" borderId="0" xfId="0" applyFont="1" applyFill="1" applyBorder="1"/>
    <xf numFmtId="0" fontId="4" fillId="0" borderId="3" xfId="0" applyFont="1" applyBorder="1"/>
    <xf numFmtId="0" fontId="10" fillId="3" borderId="1" xfId="0" applyFont="1" applyFill="1" applyBorder="1" applyAlignment="1">
      <alignment horizontal="left"/>
    </xf>
    <xf numFmtId="0" fontId="10" fillId="3" borderId="1" xfId="0" applyFont="1" applyFill="1" applyBorder="1"/>
    <xf numFmtId="164" fontId="5" fillId="2" borderId="1" xfId="0" applyNumberFormat="1" applyFont="1" applyFill="1" applyBorder="1"/>
    <xf numFmtId="0" fontId="5" fillId="0" borderId="0" xfId="0" applyFont="1" applyFill="1" applyBorder="1" applyAlignment="1">
      <alignment horizontal="right"/>
    </xf>
    <xf numFmtId="0" fontId="7" fillId="0" borderId="0" xfId="0" applyFont="1" applyFill="1"/>
    <xf numFmtId="0" fontId="11" fillId="0" borderId="0" xfId="0" applyFont="1"/>
    <xf numFmtId="0" fontId="5" fillId="8" borderId="7" xfId="0" applyFont="1" applyFill="1" applyBorder="1"/>
    <xf numFmtId="164" fontId="5" fillId="8" borderId="7" xfId="0" applyNumberFormat="1" applyFont="1" applyFill="1" applyBorder="1" applyAlignment="1">
      <alignment horizontal="right"/>
    </xf>
    <xf numFmtId="0" fontId="5" fillId="9" borderId="8" xfId="0" applyFont="1" applyFill="1" applyBorder="1"/>
    <xf numFmtId="164" fontId="5" fillId="9" borderId="8" xfId="0" applyNumberFormat="1" applyFont="1" applyFill="1" applyBorder="1" applyAlignment="1">
      <alignment horizontal="right"/>
    </xf>
    <xf numFmtId="164" fontId="5" fillId="0" borderId="3" xfId="0" applyNumberFormat="1" applyFont="1" applyFill="1" applyBorder="1" applyAlignment="1">
      <alignment horizontal="right"/>
    </xf>
    <xf numFmtId="0" fontId="5" fillId="10" borderId="1" xfId="0" applyFont="1" applyFill="1" applyBorder="1"/>
    <xf numFmtId="0" fontId="5" fillId="10" borderId="6" xfId="0" applyFont="1" applyFill="1" applyBorder="1"/>
    <xf numFmtId="0" fontId="5" fillId="10" borderId="5" xfId="0" applyFont="1" applyFill="1" applyBorder="1"/>
    <xf numFmtId="0" fontId="5" fillId="10" borderId="8" xfId="0" applyFont="1" applyFill="1" applyBorder="1"/>
    <xf numFmtId="0" fontId="6" fillId="0" borderId="0" xfId="0" applyFont="1"/>
    <xf numFmtId="164" fontId="9" fillId="0" borderId="1" xfId="0" applyNumberFormat="1" applyFont="1" applyFill="1" applyBorder="1" applyAlignment="1">
      <alignment horizontal="right"/>
    </xf>
    <xf numFmtId="0" fontId="4" fillId="0" borderId="0" xfId="0" applyFont="1" applyBorder="1"/>
    <xf numFmtId="0" fontId="5" fillId="0" borderId="1" xfId="0" applyFont="1" applyFill="1" applyBorder="1" applyAlignment="1">
      <alignment horizontal="left" vertical="top"/>
    </xf>
    <xf numFmtId="0" fontId="4" fillId="0" borderId="1" xfId="0" applyFont="1" applyFill="1" applyBorder="1"/>
    <xf numFmtId="0" fontId="4" fillId="0" borderId="0" xfId="0" applyFont="1" applyAlignment="1">
      <alignment horizontal="center"/>
    </xf>
    <xf numFmtId="164" fontId="5" fillId="4" borderId="1" xfId="0" applyNumberFormat="1" applyFont="1" applyFill="1" applyBorder="1"/>
    <xf numFmtId="0" fontId="5" fillId="4" borderId="1" xfId="0" applyFont="1" applyFill="1" applyBorder="1" applyAlignment="1">
      <alignment horizontal="left" vertical="top"/>
    </xf>
    <xf numFmtId="0" fontId="5" fillId="0" borderId="5" xfId="0" applyFont="1" applyFill="1" applyBorder="1"/>
    <xf numFmtId="164" fontId="5" fillId="0" borderId="1" xfId="0" applyNumberFormat="1" applyFont="1" applyFill="1" applyBorder="1" applyAlignment="1">
      <alignment horizontal="right"/>
    </xf>
    <xf numFmtId="0" fontId="4" fillId="3" borderId="1" xfId="0" applyFont="1" applyFill="1" applyBorder="1" applyAlignment="1">
      <alignment horizontal="left"/>
    </xf>
    <xf numFmtId="0" fontId="4" fillId="3" borderId="1" xfId="0" applyFont="1" applyFill="1" applyBorder="1"/>
    <xf numFmtId="0" fontId="5" fillId="8" borderId="10" xfId="0" applyFont="1" applyFill="1" applyBorder="1" applyAlignment="1">
      <alignment horizontal="left"/>
    </xf>
    <xf numFmtId="0" fontId="5" fillId="8" borderId="8" xfId="0" applyFont="1" applyFill="1" applyBorder="1"/>
    <xf numFmtId="0" fontId="5" fillId="10" borderId="10" xfId="0" applyFont="1" applyFill="1" applyBorder="1"/>
    <xf numFmtId="0" fontId="5" fillId="8" borderId="10" xfId="0" applyFont="1" applyFill="1" applyBorder="1"/>
    <xf numFmtId="0" fontId="12" fillId="0" borderId="1" xfId="0" applyFont="1" applyBorder="1" applyAlignment="1">
      <alignment horizontal="center" vertical="top" wrapText="1"/>
    </xf>
    <xf numFmtId="165" fontId="5" fillId="4" borderId="1" xfId="0" applyNumberFormat="1" applyFont="1" applyFill="1" applyBorder="1" applyAlignment="1">
      <alignment horizontal="left" vertical="top"/>
    </xf>
    <xf numFmtId="0" fontId="5" fillId="2" borderId="1" xfId="0" applyFont="1" applyFill="1" applyBorder="1" applyAlignment="1">
      <alignment horizontal="left"/>
    </xf>
    <xf numFmtId="0" fontId="5" fillId="8" borderId="8" xfId="0" applyFont="1" applyFill="1" applyBorder="1" applyAlignment="1">
      <alignment horizontal="left"/>
    </xf>
    <xf numFmtId="164" fontId="5" fillId="8" borderId="10" xfId="0" applyNumberFormat="1" applyFont="1" applyFill="1" applyBorder="1" applyAlignment="1">
      <alignment horizontal="right"/>
    </xf>
    <xf numFmtId="0" fontId="5" fillId="0" borderId="9" xfId="0" applyFont="1" applyBorder="1"/>
    <xf numFmtId="0" fontId="5" fillId="0" borderId="6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4" fillId="0" borderId="1" xfId="0" applyFont="1" applyBorder="1"/>
  </cellXfs>
  <cellStyles count="30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J65"/>
  <sheetViews>
    <sheetView tabSelected="1" zoomScale="176" zoomScaleNormal="176" zoomScalePageLayoutView="150" workbookViewId="0">
      <selection activeCell="C22" sqref="C22"/>
    </sheetView>
  </sheetViews>
  <sheetFormatPr baseColWidth="10" defaultRowHeight="14" x14ac:dyDescent="0.2"/>
  <cols>
    <col min="1" max="1" width="9.1640625" style="2" customWidth="1"/>
    <col min="2" max="2" width="59.83203125" style="2" customWidth="1"/>
    <col min="3" max="3" width="18.83203125" style="2" customWidth="1"/>
    <col min="4" max="4" width="2.83203125" style="2" customWidth="1"/>
    <col min="5" max="5" width="8.33203125" style="2" customWidth="1"/>
    <col min="6" max="6" width="7.6640625" style="25" customWidth="1"/>
    <col min="7" max="7" width="5.83203125" style="2" customWidth="1"/>
    <col min="8" max="8" width="6.83203125" style="2" customWidth="1"/>
    <col min="9" max="16384" width="10.83203125" style="2"/>
  </cols>
  <sheetData>
    <row r="2" spans="1:9" x14ac:dyDescent="0.2">
      <c r="A2" s="82" t="s">
        <v>96</v>
      </c>
      <c r="B2" s="82"/>
      <c r="C2" s="82"/>
      <c r="D2" s="82"/>
      <c r="E2" s="82"/>
      <c r="F2" s="82"/>
    </row>
    <row r="3" spans="1:9" ht="30" customHeight="1" x14ac:dyDescent="0.2">
      <c r="A3" s="3" t="s">
        <v>42</v>
      </c>
      <c r="B3" s="81" t="s">
        <v>103</v>
      </c>
      <c r="C3" s="81"/>
      <c r="D3" s="81"/>
      <c r="E3" s="81"/>
      <c r="F3" s="81"/>
    </row>
    <row r="4" spans="1:9" x14ac:dyDescent="0.2">
      <c r="A4" s="3" t="s">
        <v>13</v>
      </c>
    </row>
    <row r="5" spans="1:9" x14ac:dyDescent="0.2">
      <c r="A5" s="4" t="s">
        <v>14</v>
      </c>
      <c r="B5" s="45"/>
      <c r="C5" s="45"/>
    </row>
    <row r="6" spans="1:9" x14ac:dyDescent="0.2">
      <c r="A6" s="4"/>
    </row>
    <row r="7" spans="1:9" ht="24" customHeight="1" x14ac:dyDescent="0.2">
      <c r="A7" s="4"/>
      <c r="D7" s="60" t="s">
        <v>0</v>
      </c>
      <c r="G7" s="71" t="s">
        <v>70</v>
      </c>
      <c r="H7" s="71" t="s">
        <v>71</v>
      </c>
    </row>
    <row r="8" spans="1:9" x14ac:dyDescent="0.2">
      <c r="A8" s="59" t="s">
        <v>88</v>
      </c>
      <c r="B8" s="59" t="s">
        <v>87</v>
      </c>
      <c r="C8" s="59" t="s">
        <v>67</v>
      </c>
      <c r="D8" s="6"/>
      <c r="E8" s="77" t="s">
        <v>89</v>
      </c>
      <c r="F8" s="79"/>
    </row>
    <row r="9" spans="1:9" x14ac:dyDescent="0.2">
      <c r="A9" s="23"/>
      <c r="B9" s="23"/>
      <c r="C9" s="23"/>
    </row>
    <row r="10" spans="1:9" s="4" customFormat="1" ht="14" customHeight="1" x14ac:dyDescent="0.2">
      <c r="A10" s="38" t="s">
        <v>22</v>
      </c>
      <c r="B10" s="13"/>
      <c r="C10" s="13"/>
      <c r="F10" s="28"/>
    </row>
    <row r="11" spans="1:9" x14ac:dyDescent="0.2">
      <c r="A11" s="6"/>
      <c r="B11" s="37" t="s">
        <v>63</v>
      </c>
      <c r="C11" s="5" t="s">
        <v>16</v>
      </c>
      <c r="D11" s="51">
        <v>2</v>
      </c>
      <c r="E11" s="6" t="s">
        <v>43</v>
      </c>
      <c r="F11" s="29">
        <v>44837</v>
      </c>
      <c r="G11" s="2">
        <f>D11</f>
        <v>2</v>
      </c>
      <c r="H11" s="2">
        <f>G11</f>
        <v>2</v>
      </c>
    </row>
    <row r="13" spans="1:9" x14ac:dyDescent="0.2">
      <c r="A13" s="36" t="s">
        <v>1</v>
      </c>
      <c r="B13" s="36" t="s">
        <v>2</v>
      </c>
    </row>
    <row r="14" spans="1:9" x14ac:dyDescent="0.2">
      <c r="A14" s="8" t="s">
        <v>30</v>
      </c>
      <c r="B14" s="9" t="s">
        <v>51</v>
      </c>
      <c r="C14" s="5" t="s">
        <v>98</v>
      </c>
      <c r="D14" s="52">
        <v>2</v>
      </c>
      <c r="E14" s="9" t="s">
        <v>81</v>
      </c>
      <c r="F14" s="30">
        <v>44839</v>
      </c>
      <c r="I14" s="12"/>
    </row>
    <row r="15" spans="1:9" x14ac:dyDescent="0.2">
      <c r="A15" s="72">
        <v>2</v>
      </c>
      <c r="B15" s="62" t="s">
        <v>85</v>
      </c>
      <c r="C15" s="58" t="s">
        <v>86</v>
      </c>
      <c r="D15" s="51">
        <v>2</v>
      </c>
      <c r="E15" s="9" t="s">
        <v>68</v>
      </c>
      <c r="F15" s="61">
        <v>44844</v>
      </c>
    </row>
    <row r="16" spans="1:9" x14ac:dyDescent="0.2">
      <c r="A16" s="73" t="s">
        <v>29</v>
      </c>
      <c r="B16" s="7" t="s">
        <v>50</v>
      </c>
      <c r="C16" s="5" t="s">
        <v>16</v>
      </c>
      <c r="D16" s="51">
        <v>2</v>
      </c>
      <c r="E16" s="7" t="s">
        <v>81</v>
      </c>
      <c r="F16" s="42">
        <v>44846</v>
      </c>
    </row>
    <row r="17" spans="1:10" x14ac:dyDescent="0.2">
      <c r="A17" s="8" t="s">
        <v>75</v>
      </c>
      <c r="B17" s="9" t="s">
        <v>64</v>
      </c>
      <c r="C17" s="5" t="s">
        <v>18</v>
      </c>
      <c r="D17" s="53">
        <v>2</v>
      </c>
      <c r="E17" s="9" t="s">
        <v>43</v>
      </c>
      <c r="F17" s="30">
        <v>44851</v>
      </c>
    </row>
    <row r="18" spans="1:10" x14ac:dyDescent="0.2">
      <c r="A18" s="73" t="s">
        <v>74</v>
      </c>
      <c r="B18" s="7" t="s">
        <v>84</v>
      </c>
      <c r="C18" s="5" t="s">
        <v>16</v>
      </c>
      <c r="D18" s="51">
        <v>2</v>
      </c>
      <c r="E18" s="7" t="s">
        <v>81</v>
      </c>
      <c r="F18" s="42">
        <v>44853</v>
      </c>
    </row>
    <row r="20" spans="1:10" x14ac:dyDescent="0.2">
      <c r="A20" s="36" t="s">
        <v>3</v>
      </c>
      <c r="B20" s="36" t="s">
        <v>4</v>
      </c>
    </row>
    <row r="21" spans="1:10" x14ac:dyDescent="0.2">
      <c r="A21" s="8">
        <v>2.4</v>
      </c>
      <c r="B21" s="9" t="s">
        <v>26</v>
      </c>
      <c r="C21" s="5" t="s">
        <v>16</v>
      </c>
      <c r="D21" s="52">
        <v>2</v>
      </c>
      <c r="E21" s="9" t="s">
        <v>43</v>
      </c>
      <c r="F21" s="30">
        <v>44858</v>
      </c>
      <c r="I21" s="12"/>
    </row>
    <row r="22" spans="1:10" x14ac:dyDescent="0.2">
      <c r="A22" s="8">
        <v>2.2000000000000002</v>
      </c>
      <c r="B22" s="9" t="s">
        <v>73</v>
      </c>
      <c r="C22" s="5" t="s">
        <v>104</v>
      </c>
      <c r="D22" s="53">
        <v>2</v>
      </c>
      <c r="E22" s="9" t="s">
        <v>81</v>
      </c>
      <c r="F22" s="30">
        <v>44860</v>
      </c>
      <c r="G22" s="2">
        <f>SUM(D14:D22)</f>
        <v>14</v>
      </c>
      <c r="H22" s="2">
        <f>G22+H11</f>
        <v>16</v>
      </c>
      <c r="I22" s="12"/>
    </row>
    <row r="23" spans="1:10" x14ac:dyDescent="0.2">
      <c r="F23" s="2"/>
      <c r="I23" s="12"/>
    </row>
    <row r="24" spans="1:10" x14ac:dyDescent="0.2">
      <c r="A24" s="38" t="s">
        <v>5</v>
      </c>
      <c r="B24" s="38" t="s">
        <v>6</v>
      </c>
      <c r="C24" s="13"/>
      <c r="D24" s="4"/>
      <c r="E24" s="13"/>
      <c r="F24" s="26"/>
    </row>
    <row r="25" spans="1:10" s="12" customFormat="1" x14ac:dyDescent="0.2">
      <c r="A25" s="15" t="s">
        <v>32</v>
      </c>
      <c r="B25" s="16" t="s">
        <v>45</v>
      </c>
      <c r="C25" s="5" t="s">
        <v>18</v>
      </c>
      <c r="D25" s="6"/>
      <c r="E25" s="16"/>
      <c r="F25" s="33"/>
      <c r="G25" s="2" t="s">
        <v>66</v>
      </c>
    </row>
    <row r="26" spans="1:10" s="12" customFormat="1" x14ac:dyDescent="0.2">
      <c r="A26" s="15" t="s">
        <v>25</v>
      </c>
      <c r="B26" s="16" t="s">
        <v>41</v>
      </c>
      <c r="C26" s="5" t="s">
        <v>19</v>
      </c>
      <c r="D26" s="43"/>
      <c r="E26" s="16"/>
      <c r="F26" s="33"/>
      <c r="G26" s="2" t="s">
        <v>66</v>
      </c>
    </row>
    <row r="27" spans="1:10" s="12" customFormat="1" x14ac:dyDescent="0.2">
      <c r="A27" s="15" t="s">
        <v>24</v>
      </c>
      <c r="B27" s="16" t="s">
        <v>20</v>
      </c>
      <c r="C27" s="5" t="s">
        <v>86</v>
      </c>
      <c r="D27" s="6"/>
      <c r="E27" s="16"/>
      <c r="F27" s="35"/>
      <c r="G27" s="2" t="s">
        <v>66</v>
      </c>
    </row>
    <row r="28" spans="1:10" s="12" customFormat="1" x14ac:dyDescent="0.2">
      <c r="G28" s="2"/>
    </row>
    <row r="29" spans="1:10" s="12" customFormat="1" x14ac:dyDescent="0.2">
      <c r="A29" s="57" t="s">
        <v>7</v>
      </c>
      <c r="B29" s="38" t="s">
        <v>8</v>
      </c>
      <c r="C29" s="4"/>
      <c r="D29" s="4"/>
      <c r="E29" s="4"/>
      <c r="F29" s="28"/>
      <c r="G29" s="2"/>
      <c r="I29" s="13"/>
      <c r="J29" s="27"/>
    </row>
    <row r="30" spans="1:10" s="12" customFormat="1" x14ac:dyDescent="0.2">
      <c r="A30" s="21" t="s">
        <v>37</v>
      </c>
      <c r="B30" s="19" t="s">
        <v>21</v>
      </c>
      <c r="C30" s="20" t="s">
        <v>16</v>
      </c>
      <c r="D30" s="51">
        <v>2</v>
      </c>
      <c r="E30" s="19" t="s">
        <v>43</v>
      </c>
      <c r="F30" s="32">
        <v>44865</v>
      </c>
      <c r="G30" s="2"/>
      <c r="H30" s="2"/>
      <c r="J30" s="28"/>
    </row>
    <row r="31" spans="1:10" x14ac:dyDescent="0.2">
      <c r="A31" s="80" t="s">
        <v>99</v>
      </c>
      <c r="B31" s="80"/>
      <c r="C31" s="80"/>
      <c r="D31" s="63">
        <v>0</v>
      </c>
      <c r="E31" s="5" t="s">
        <v>81</v>
      </c>
      <c r="F31" s="64">
        <v>44867</v>
      </c>
      <c r="I31" s="12"/>
    </row>
    <row r="32" spans="1:10" s="12" customFormat="1" x14ac:dyDescent="0.2">
      <c r="A32" s="21" t="s">
        <v>38</v>
      </c>
      <c r="B32" s="19" t="s">
        <v>97</v>
      </c>
      <c r="C32" s="20" t="s">
        <v>16</v>
      </c>
      <c r="D32" s="51">
        <v>2</v>
      </c>
      <c r="E32" s="19" t="s">
        <v>43</v>
      </c>
      <c r="F32" s="32">
        <v>44872</v>
      </c>
      <c r="G32" s="2"/>
      <c r="H32" s="2"/>
      <c r="J32" s="28"/>
    </row>
    <row r="33" spans="1:10" x14ac:dyDescent="0.2">
      <c r="A33" s="21" t="s">
        <v>39</v>
      </c>
      <c r="B33" s="19" t="s">
        <v>53</v>
      </c>
      <c r="C33" s="6" t="s">
        <v>16</v>
      </c>
      <c r="D33" s="51">
        <v>2</v>
      </c>
      <c r="E33" s="19" t="s">
        <v>81</v>
      </c>
      <c r="F33" s="32">
        <v>44874</v>
      </c>
      <c r="I33" s="4"/>
      <c r="J33" s="4"/>
    </row>
    <row r="34" spans="1:10" s="12" customFormat="1" ht="16" customHeight="1" x14ac:dyDescent="0.2">
      <c r="A34" s="77" t="s">
        <v>94</v>
      </c>
      <c r="B34" s="78"/>
      <c r="C34" s="79"/>
      <c r="D34" s="5">
        <v>0</v>
      </c>
      <c r="E34" s="5" t="s">
        <v>81</v>
      </c>
      <c r="F34" s="56">
        <v>44879</v>
      </c>
      <c r="G34" s="44"/>
    </row>
    <row r="35" spans="1:10" s="12" customFormat="1" ht="16" customHeight="1" x14ac:dyDescent="0.2">
      <c r="A35" s="77" t="s">
        <v>94</v>
      </c>
      <c r="B35" s="78"/>
      <c r="C35" s="79"/>
      <c r="D35" s="5">
        <v>0</v>
      </c>
      <c r="E35" s="5" t="s">
        <v>81</v>
      </c>
      <c r="F35" s="56">
        <v>44881</v>
      </c>
      <c r="G35" s="44"/>
      <c r="I35" s="13"/>
      <c r="J35" s="27"/>
    </row>
    <row r="36" spans="1:10" x14ac:dyDescent="0.2">
      <c r="A36" s="21" t="s">
        <v>52</v>
      </c>
      <c r="B36" s="19" t="s">
        <v>55</v>
      </c>
      <c r="C36" s="6" t="s">
        <v>16</v>
      </c>
      <c r="D36" s="51">
        <v>2</v>
      </c>
      <c r="E36" s="19" t="s">
        <v>43</v>
      </c>
      <c r="F36" s="32">
        <v>44886</v>
      </c>
    </row>
    <row r="37" spans="1:10" x14ac:dyDescent="0.2">
      <c r="A37" s="21" t="s">
        <v>54</v>
      </c>
      <c r="B37" s="19" t="s">
        <v>56</v>
      </c>
      <c r="C37" s="6" t="s">
        <v>16</v>
      </c>
      <c r="D37" s="51">
        <v>2</v>
      </c>
      <c r="E37" s="19" t="s">
        <v>81</v>
      </c>
      <c r="F37" s="32">
        <v>44888</v>
      </c>
    </row>
    <row r="38" spans="1:10" x14ac:dyDescent="0.2">
      <c r="A38" s="21" t="s">
        <v>57</v>
      </c>
      <c r="B38" s="19" t="s">
        <v>58</v>
      </c>
      <c r="C38" s="6" t="s">
        <v>16</v>
      </c>
      <c r="D38" s="51">
        <v>2</v>
      </c>
      <c r="E38" s="19" t="s">
        <v>43</v>
      </c>
      <c r="F38" s="32">
        <v>44893</v>
      </c>
      <c r="G38" s="2">
        <f>SUM(D30:D38)</f>
        <v>12</v>
      </c>
      <c r="H38" s="2">
        <f>G38+H22</f>
        <v>28</v>
      </c>
    </row>
    <row r="39" spans="1:10" x14ac:dyDescent="0.2">
      <c r="A39" s="76"/>
      <c r="B39" s="76"/>
      <c r="C39" s="76"/>
      <c r="D39" s="76"/>
      <c r="E39" s="76"/>
      <c r="F39" s="76"/>
    </row>
    <row r="40" spans="1:10" x14ac:dyDescent="0.2">
      <c r="A40" s="57" t="s">
        <v>9</v>
      </c>
      <c r="B40" s="57" t="s">
        <v>10</v>
      </c>
      <c r="C40" s="13"/>
      <c r="D40" s="4"/>
      <c r="E40" s="13"/>
      <c r="F40" s="27"/>
      <c r="I40" s="13"/>
      <c r="J40" s="26"/>
    </row>
    <row r="41" spans="1:10" x14ac:dyDescent="0.2">
      <c r="A41" s="17" t="s">
        <v>33</v>
      </c>
      <c r="B41" s="18" t="s">
        <v>23</v>
      </c>
      <c r="C41" s="5" t="s">
        <v>90</v>
      </c>
      <c r="D41" s="51">
        <v>2</v>
      </c>
      <c r="E41" s="18" t="s">
        <v>81</v>
      </c>
      <c r="F41" s="34">
        <v>44895</v>
      </c>
      <c r="I41" s="13"/>
      <c r="J41" s="13"/>
    </row>
    <row r="42" spans="1:10" s="12" customFormat="1" x14ac:dyDescent="0.2">
      <c r="A42" s="17" t="s">
        <v>34</v>
      </c>
      <c r="B42" s="18" t="s">
        <v>27</v>
      </c>
      <c r="C42" s="5" t="s">
        <v>90</v>
      </c>
      <c r="D42" s="51">
        <v>2</v>
      </c>
      <c r="E42" s="18" t="s">
        <v>43</v>
      </c>
      <c r="F42" s="34">
        <v>44900</v>
      </c>
      <c r="G42" s="2"/>
      <c r="I42" s="13"/>
      <c r="J42" s="13"/>
    </row>
    <row r="43" spans="1:10" x14ac:dyDescent="0.2">
      <c r="A43" s="17" t="s">
        <v>35</v>
      </c>
      <c r="B43" s="18" t="s">
        <v>28</v>
      </c>
      <c r="C43" s="5" t="s">
        <v>90</v>
      </c>
      <c r="D43" s="51">
        <v>2</v>
      </c>
      <c r="E43" s="18" t="s">
        <v>81</v>
      </c>
      <c r="F43" s="34">
        <v>44933</v>
      </c>
      <c r="I43" s="12"/>
      <c r="J43" s="12"/>
    </row>
    <row r="44" spans="1:10" x14ac:dyDescent="0.2">
      <c r="A44" s="77" t="s">
        <v>101</v>
      </c>
      <c r="B44" s="78"/>
      <c r="C44" s="79"/>
      <c r="D44" s="5">
        <v>0</v>
      </c>
      <c r="E44" s="5" t="s">
        <v>81</v>
      </c>
      <c r="F44" s="64">
        <v>44903</v>
      </c>
      <c r="I44" s="13"/>
      <c r="J44" s="26"/>
    </row>
    <row r="45" spans="1:10" s="12" customFormat="1" ht="16" customHeight="1" x14ac:dyDescent="0.2">
      <c r="A45" s="77" t="s">
        <v>102</v>
      </c>
      <c r="B45" s="78"/>
      <c r="C45" s="79"/>
      <c r="D45" s="5">
        <v>0</v>
      </c>
      <c r="E45" s="5" t="s">
        <v>43</v>
      </c>
      <c r="F45" s="56">
        <v>44907</v>
      </c>
      <c r="G45" s="2" t="s">
        <v>100</v>
      </c>
      <c r="I45" s="13"/>
      <c r="J45" s="26"/>
    </row>
    <row r="46" spans="1:10" s="12" customFormat="1" ht="16" customHeight="1" x14ac:dyDescent="0.2">
      <c r="A46" s="77" t="s">
        <v>102</v>
      </c>
      <c r="B46" s="78"/>
      <c r="C46" s="79"/>
      <c r="D46" s="5">
        <v>0</v>
      </c>
      <c r="E46" s="5" t="s">
        <v>81</v>
      </c>
      <c r="F46" s="56">
        <v>44909</v>
      </c>
      <c r="G46" s="2" t="s">
        <v>100</v>
      </c>
      <c r="I46" s="13"/>
      <c r="J46" s="27"/>
    </row>
    <row r="47" spans="1:10" x14ac:dyDescent="0.2">
      <c r="A47" s="17" t="s">
        <v>36</v>
      </c>
      <c r="B47" s="18" t="s">
        <v>11</v>
      </c>
      <c r="C47" s="5" t="s">
        <v>90</v>
      </c>
      <c r="D47" s="51">
        <v>2</v>
      </c>
      <c r="E47" s="18" t="s">
        <v>43</v>
      </c>
      <c r="F47" s="34">
        <v>44580</v>
      </c>
      <c r="G47" s="2">
        <f>SUM(D41:D47)</f>
        <v>8</v>
      </c>
      <c r="H47" s="2">
        <f>H38+G47</f>
        <v>36</v>
      </c>
      <c r="I47" s="12"/>
      <c r="J47" s="12"/>
    </row>
    <row r="49" spans="1:10" x14ac:dyDescent="0.2">
      <c r="A49" s="1" t="s">
        <v>15</v>
      </c>
      <c r="B49" s="1" t="s">
        <v>40</v>
      </c>
      <c r="C49" s="4"/>
      <c r="D49" s="4"/>
      <c r="E49" s="4"/>
      <c r="F49" s="28"/>
      <c r="I49" s="13"/>
      <c r="J49" s="26"/>
    </row>
    <row r="50" spans="1:10" x14ac:dyDescent="0.2">
      <c r="A50" s="10" t="s">
        <v>60</v>
      </c>
      <c r="B50" s="11" t="s">
        <v>69</v>
      </c>
      <c r="C50" s="11" t="s">
        <v>17</v>
      </c>
      <c r="D50" s="51">
        <v>2</v>
      </c>
      <c r="E50" s="11" t="s">
        <v>81</v>
      </c>
      <c r="F50" s="31">
        <v>44916</v>
      </c>
      <c r="G50" s="4"/>
      <c r="H50" s="4"/>
      <c r="I50" s="4"/>
      <c r="J50" s="28"/>
    </row>
    <row r="51" spans="1:10" x14ac:dyDescent="0.2">
      <c r="A51" s="80" t="s">
        <v>95</v>
      </c>
      <c r="B51" s="80"/>
      <c r="C51" s="80"/>
      <c r="D51" s="5">
        <v>0</v>
      </c>
      <c r="E51" s="5"/>
      <c r="F51" s="64"/>
      <c r="I51" s="13"/>
      <c r="J51" s="26"/>
    </row>
    <row r="52" spans="1:10" s="12" customFormat="1" x14ac:dyDescent="0.2">
      <c r="A52" s="74" t="s">
        <v>31</v>
      </c>
      <c r="B52" s="68" t="s">
        <v>59</v>
      </c>
      <c r="C52" s="68" t="s">
        <v>17</v>
      </c>
      <c r="D52" s="54">
        <v>2</v>
      </c>
      <c r="E52" s="11" t="s">
        <v>43</v>
      </c>
      <c r="F52" s="75">
        <v>44935</v>
      </c>
      <c r="G52" s="4"/>
      <c r="H52" s="13"/>
    </row>
    <row r="53" spans="1:10" s="12" customFormat="1" x14ac:dyDescent="0.2">
      <c r="A53" s="10" t="s">
        <v>80</v>
      </c>
      <c r="B53" s="11" t="s">
        <v>76</v>
      </c>
      <c r="C53" s="11" t="s">
        <v>17</v>
      </c>
      <c r="D53" s="51">
        <v>2</v>
      </c>
      <c r="E53" s="46" t="s">
        <v>81</v>
      </c>
      <c r="F53" s="47">
        <v>44937</v>
      </c>
      <c r="G53" s="4"/>
      <c r="H53" s="13"/>
    </row>
    <row r="54" spans="1:10" x14ac:dyDescent="0.2">
      <c r="A54" s="67" t="s">
        <v>79</v>
      </c>
      <c r="B54" s="70" t="s">
        <v>82</v>
      </c>
      <c r="C54" s="70" t="s">
        <v>83</v>
      </c>
      <c r="D54" s="69">
        <v>2</v>
      </c>
      <c r="E54" s="46" t="s">
        <v>43</v>
      </c>
      <c r="F54" s="47">
        <v>44942</v>
      </c>
    </row>
    <row r="55" spans="1:10" x14ac:dyDescent="0.2">
      <c r="A55" s="10" t="s">
        <v>78</v>
      </c>
      <c r="B55" s="11" t="s">
        <v>77</v>
      </c>
      <c r="C55" s="11" t="s">
        <v>16</v>
      </c>
      <c r="D55" s="51">
        <v>2</v>
      </c>
      <c r="E55" s="46" t="s">
        <v>81</v>
      </c>
      <c r="F55" s="31">
        <v>44944</v>
      </c>
      <c r="G55" s="4">
        <f>SUM(D50:D55)</f>
        <v>10</v>
      </c>
      <c r="H55" s="4">
        <f>H47+G55</f>
        <v>46</v>
      </c>
    </row>
    <row r="56" spans="1:10" x14ac:dyDescent="0.2">
      <c r="A56" s="12"/>
      <c r="B56" s="13"/>
      <c r="C56" s="13"/>
      <c r="F56" s="2"/>
    </row>
    <row r="57" spans="1:10" x14ac:dyDescent="0.2">
      <c r="A57" s="39" t="s">
        <v>62</v>
      </c>
      <c r="B57" s="39" t="s">
        <v>61</v>
      </c>
      <c r="C57" s="14"/>
      <c r="D57" s="14"/>
      <c r="E57" s="14"/>
      <c r="F57" s="50"/>
    </row>
    <row r="58" spans="1:10" x14ac:dyDescent="0.2">
      <c r="A58" s="22">
        <v>7.1</v>
      </c>
      <c r="B58" s="48" t="s">
        <v>48</v>
      </c>
      <c r="C58" s="48" t="s">
        <v>16</v>
      </c>
      <c r="D58" s="54">
        <v>2</v>
      </c>
      <c r="E58" s="31" t="s">
        <v>91</v>
      </c>
      <c r="F58" s="31" t="s">
        <v>91</v>
      </c>
      <c r="G58" s="2">
        <f>D58</f>
        <v>2</v>
      </c>
      <c r="H58" s="2">
        <f>H55+G58</f>
        <v>48</v>
      </c>
    </row>
    <row r="59" spans="1:10" x14ac:dyDescent="0.2">
      <c r="F59" s="2"/>
    </row>
    <row r="60" spans="1:10" x14ac:dyDescent="0.2">
      <c r="A60" s="39" t="s">
        <v>12</v>
      </c>
      <c r="B60" s="39" t="s">
        <v>72</v>
      </c>
      <c r="C60" s="14"/>
      <c r="D60" s="14"/>
      <c r="E60" s="14"/>
      <c r="F60" s="50"/>
    </row>
    <row r="61" spans="1:10" x14ac:dyDescent="0.2">
      <c r="A61" s="48" t="s">
        <v>65</v>
      </c>
      <c r="B61" s="48" t="s">
        <v>49</v>
      </c>
      <c r="C61" s="48" t="s">
        <v>16</v>
      </c>
      <c r="D61" s="54">
        <v>2</v>
      </c>
      <c r="E61" s="48" t="s">
        <v>91</v>
      </c>
      <c r="F61" s="49" t="s">
        <v>91</v>
      </c>
      <c r="G61" s="2">
        <f>D61</f>
        <v>2</v>
      </c>
      <c r="H61" s="36">
        <f>H58+G61</f>
        <v>50</v>
      </c>
    </row>
    <row r="62" spans="1:10" x14ac:dyDescent="0.2">
      <c r="C62" s="23"/>
      <c r="D62" s="36"/>
      <c r="H62" s="36"/>
    </row>
    <row r="63" spans="1:10" x14ac:dyDescent="0.2">
      <c r="A63" s="36" t="s">
        <v>44</v>
      </c>
      <c r="C63" s="14"/>
    </row>
    <row r="64" spans="1:10" x14ac:dyDescent="0.2">
      <c r="A64" s="40">
        <v>9</v>
      </c>
      <c r="B64" s="41" t="s">
        <v>46</v>
      </c>
      <c r="C64" s="24" t="s">
        <v>47</v>
      </c>
      <c r="D64" s="51">
        <v>3</v>
      </c>
      <c r="E64" s="6" t="s">
        <v>91</v>
      </c>
      <c r="F64" s="29" t="s">
        <v>91</v>
      </c>
      <c r="G64" s="55"/>
    </row>
    <row r="65" spans="1:8" x14ac:dyDescent="0.2">
      <c r="A65" s="65">
        <v>9</v>
      </c>
      <c r="B65" s="66" t="s">
        <v>92</v>
      </c>
      <c r="C65" s="6" t="s">
        <v>93</v>
      </c>
      <c r="D65" s="51">
        <v>3</v>
      </c>
      <c r="E65" s="6" t="s">
        <v>91</v>
      </c>
      <c r="F65" s="29" t="s">
        <v>91</v>
      </c>
      <c r="G65" s="55">
        <f>D65+D64</f>
        <v>6</v>
      </c>
      <c r="H65" s="36">
        <f>H61+G65</f>
        <v>56</v>
      </c>
    </row>
  </sheetData>
  <sortState ref="A19:F21">
    <sortCondition ref="F19:F21"/>
  </sortState>
  <mergeCells count="10">
    <mergeCell ref="A2:F2"/>
    <mergeCell ref="A34:C34"/>
    <mergeCell ref="A35:C35"/>
    <mergeCell ref="E8:F8"/>
    <mergeCell ref="A31:C31"/>
    <mergeCell ref="A44:C44"/>
    <mergeCell ref="A45:C45"/>
    <mergeCell ref="A46:C46"/>
    <mergeCell ref="A51:C51"/>
    <mergeCell ref="B3:F3"/>
  </mergeCells>
  <phoneticPr fontId="3" type="noConversion"/>
  <pageMargins left="0.75000000000000011" right="0.75000000000000011" top="1" bottom="1" header="0.5" footer="0.5"/>
  <pageSetup paperSize="9" scale="86" orientation="portrait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CALENDARIO GM 2016-17</vt:lpstr>
      <vt:lpstr>'CALENDARIO GM 2016-17'!Print_Area</vt:lpstr>
    </vt:vector>
  </TitlesOfParts>
  <Manager/>
  <Company>University of Barcelona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Angelo Camerlenghi</dc:creator>
  <cp:keywords/>
  <dc:description/>
  <cp:lastModifiedBy>Angelo Camerlenghi</cp:lastModifiedBy>
  <cp:lastPrinted>2016-03-18T14:36:05Z</cp:lastPrinted>
  <dcterms:created xsi:type="dcterms:W3CDTF">2013-02-24T15:56:32Z</dcterms:created>
  <dcterms:modified xsi:type="dcterms:W3CDTF">2022-10-13T18:39:41Z</dcterms:modified>
  <cp:category/>
</cp:coreProperties>
</file>