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le/Documents/TECHNOLOGIES IN MATH EDUCATION/"/>
    </mc:Choice>
  </mc:AlternateContent>
  <xr:revisionPtr revIDLastSave="0" documentId="8_{E28AB4C3-0D9F-8F43-9424-031B724ABE9E}" xr6:coauthVersionLast="47" xr6:coauthVersionMax="47" xr10:uidLastSave="{00000000-0000-0000-0000-000000000000}"/>
  <bookViews>
    <workbookView xWindow="0" yWindow="460" windowWidth="28800" windowHeight="16660" activeTab="3" xr2:uid="{ABB329CF-453D-0149-98C9-1E9C329ED5F9}"/>
  </bookViews>
  <sheets>
    <sheet name="DECIMAL METHOD" sheetId="1" r:id="rId1"/>
    <sheet name="NEWTON'S ALGORITHM" sheetId="2" r:id="rId2"/>
    <sheet name="TRAPEZOIDAL RULE" sheetId="3" r:id="rId3"/>
    <sheet name="SIMPSON RULE" sheetId="5" r:id="rId4"/>
    <sheet name="Sheet4" sheetId="4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5" l="1"/>
  <c r="F2" i="5" s="1"/>
  <c r="D2" i="5"/>
  <c r="F2" i="3"/>
  <c r="E2" i="3"/>
  <c r="D2" i="3"/>
  <c r="E3" i="3" s="1"/>
  <c r="D4" i="2"/>
  <c r="D5" i="2" s="1"/>
  <c r="D6" i="2" s="1"/>
  <c r="D7" i="2" s="1"/>
  <c r="D8" i="2" s="1"/>
  <c r="D9" i="2" s="1"/>
  <c r="D10" i="2" s="1"/>
  <c r="D11" i="2" s="1"/>
  <c r="D12" i="2" s="1"/>
  <c r="D3" i="2"/>
  <c r="C4" i="2"/>
  <c r="C5" i="2"/>
  <c r="C6" i="2"/>
  <c r="C7" i="2"/>
  <c r="C8" i="2"/>
  <c r="C9" i="2"/>
  <c r="C10" i="2"/>
  <c r="C11" i="2"/>
  <c r="C12" i="2" s="1"/>
  <c r="C3" i="2"/>
  <c r="B4" i="2"/>
  <c r="B5" i="2" s="1"/>
  <c r="B6" i="2" s="1"/>
  <c r="B7" i="2" s="1"/>
  <c r="B8" i="2" s="1"/>
  <c r="B9" i="2" s="1"/>
  <c r="B10" i="2" s="1"/>
  <c r="B11" i="2" s="1"/>
  <c r="B12" i="2" s="1"/>
  <c r="B3" i="2"/>
  <c r="C51" i="1"/>
  <c r="C52" i="1"/>
  <c r="C53" i="1"/>
  <c r="C54" i="1"/>
  <c r="C55" i="1"/>
  <c r="C56" i="1"/>
  <c r="C57" i="1"/>
  <c r="C58" i="1"/>
  <c r="C59" i="1"/>
  <c r="C60" i="1"/>
  <c r="C50" i="1"/>
  <c r="B52" i="1"/>
  <c r="B53" i="1" s="1"/>
  <c r="B54" i="1" s="1"/>
  <c r="B55" i="1" s="1"/>
  <c r="B56" i="1" s="1"/>
  <c r="B57" i="1" s="1"/>
  <c r="B58" i="1" s="1"/>
  <c r="B59" i="1" s="1"/>
  <c r="B60" i="1" s="1"/>
  <c r="B51" i="1"/>
  <c r="C39" i="1"/>
  <c r="C40" i="1"/>
  <c r="C41" i="1"/>
  <c r="C42" i="1"/>
  <c r="C43" i="1"/>
  <c r="C44" i="1"/>
  <c r="C45" i="1"/>
  <c r="C46" i="1"/>
  <c r="C47" i="1"/>
  <c r="C48" i="1"/>
  <c r="C38" i="1"/>
  <c r="B40" i="1"/>
  <c r="B41" i="1"/>
  <c r="B42" i="1" s="1"/>
  <c r="B43" i="1" s="1"/>
  <c r="B44" i="1" s="1"/>
  <c r="B45" i="1" s="1"/>
  <c r="B46" i="1" s="1"/>
  <c r="B47" i="1" s="1"/>
  <c r="B48" i="1" s="1"/>
  <c r="B39" i="1"/>
  <c r="C27" i="1"/>
  <c r="C28" i="1"/>
  <c r="C29" i="1"/>
  <c r="C30" i="1"/>
  <c r="C31" i="1"/>
  <c r="C32" i="1"/>
  <c r="C33" i="1"/>
  <c r="C34" i="1"/>
  <c r="C35" i="1"/>
  <c r="C36" i="1"/>
  <c r="C26" i="1"/>
  <c r="B28" i="1"/>
  <c r="B29" i="1"/>
  <c r="B30" i="1" s="1"/>
  <c r="B31" i="1" s="1"/>
  <c r="B32" i="1" s="1"/>
  <c r="B33" i="1" s="1"/>
  <c r="B34" i="1" s="1"/>
  <c r="B35" i="1" s="1"/>
  <c r="B36" i="1" s="1"/>
  <c r="B27" i="1"/>
  <c r="C15" i="1"/>
  <c r="C16" i="1"/>
  <c r="C17" i="1"/>
  <c r="C18" i="1"/>
  <c r="C19" i="1"/>
  <c r="C20" i="1"/>
  <c r="C21" i="1"/>
  <c r="C22" i="1"/>
  <c r="C23" i="1"/>
  <c r="C24" i="1"/>
  <c r="C14" i="1"/>
  <c r="B16" i="1"/>
  <c r="B17" i="1" s="1"/>
  <c r="B18" i="1" s="1"/>
  <c r="B19" i="1" s="1"/>
  <c r="B20" i="1" s="1"/>
  <c r="B21" i="1" s="1"/>
  <c r="B22" i="1" s="1"/>
  <c r="B23" i="1" s="1"/>
  <c r="B24" i="1" s="1"/>
  <c r="B15" i="1"/>
  <c r="C3" i="1"/>
  <c r="C4" i="1"/>
  <c r="C5" i="1"/>
  <c r="C6" i="1"/>
  <c r="C7" i="1"/>
  <c r="C8" i="1"/>
  <c r="C9" i="1"/>
  <c r="C10" i="1"/>
  <c r="C11" i="1"/>
  <c r="C12" i="1"/>
  <c r="C2" i="1"/>
  <c r="B3" i="1"/>
  <c r="B12" i="1"/>
  <c r="B4" i="1"/>
  <c r="B5" i="1" s="1"/>
  <c r="B6" i="1" s="1"/>
  <c r="B7" i="1" s="1"/>
  <c r="B8" i="1" s="1"/>
  <c r="B9" i="1" s="1"/>
  <c r="B10" i="1" s="1"/>
  <c r="B11" i="1" s="1"/>
  <c r="E3" i="5" l="1"/>
  <c r="E4" i="3"/>
  <c r="F3" i="3"/>
  <c r="G3" i="3" s="1"/>
  <c r="F3" i="5" l="1"/>
  <c r="E4" i="5"/>
  <c r="E5" i="3"/>
  <c r="F4" i="3"/>
  <c r="G4" i="3" s="1"/>
  <c r="E5" i="5" l="1"/>
  <c r="F4" i="5"/>
  <c r="G3" i="5" s="1"/>
  <c r="E6" i="3"/>
  <c r="F5" i="3"/>
  <c r="G5" i="3" s="1"/>
  <c r="E6" i="5" l="1"/>
  <c r="F5" i="5"/>
  <c r="E7" i="3"/>
  <c r="F6" i="3"/>
  <c r="G6" i="3" s="1"/>
  <c r="F6" i="5" l="1"/>
  <c r="G5" i="5" s="1"/>
  <c r="E7" i="5"/>
  <c r="E8" i="3"/>
  <c r="F7" i="3"/>
  <c r="G7" i="3" s="1"/>
  <c r="E8" i="5" l="1"/>
  <c r="F7" i="5"/>
  <c r="E9" i="3"/>
  <c r="F8" i="3"/>
  <c r="G8" i="3" s="1"/>
  <c r="E9" i="5" l="1"/>
  <c r="F8" i="5"/>
  <c r="G7" i="5" s="1"/>
  <c r="E10" i="3"/>
  <c r="F9" i="3"/>
  <c r="G9" i="3" s="1"/>
  <c r="E10" i="5" l="1"/>
  <c r="F9" i="5"/>
  <c r="E11" i="3"/>
  <c r="F10" i="3"/>
  <c r="G10" i="3"/>
  <c r="E11" i="5" l="1"/>
  <c r="F10" i="5"/>
  <c r="G9" i="5" s="1"/>
  <c r="E12" i="3"/>
  <c r="F11" i="3"/>
  <c r="G11" i="3" s="1"/>
  <c r="F11" i="5" l="1"/>
  <c r="E12" i="5"/>
  <c r="E13" i="3"/>
  <c r="F12" i="3"/>
  <c r="G12" i="3" s="1"/>
  <c r="E13" i="5" l="1"/>
  <c r="F12" i="5"/>
  <c r="G11" i="5" s="1"/>
  <c r="E14" i="3"/>
  <c r="F13" i="3"/>
  <c r="G13" i="3" s="1"/>
  <c r="E14" i="5" l="1"/>
  <c r="F13" i="5"/>
  <c r="E15" i="3"/>
  <c r="F14" i="3"/>
  <c r="G14" i="3" s="1"/>
  <c r="F14" i="5" l="1"/>
  <c r="G13" i="5" s="1"/>
  <c r="E15" i="5"/>
  <c r="E16" i="3"/>
  <c r="F15" i="3"/>
  <c r="G15" i="3" s="1"/>
  <c r="E16" i="5" l="1"/>
  <c r="F15" i="5"/>
  <c r="E17" i="3"/>
  <c r="F16" i="3"/>
  <c r="G16" i="3" s="1"/>
  <c r="E17" i="5" l="1"/>
  <c r="F16" i="5"/>
  <c r="G15" i="5" s="1"/>
  <c r="E18" i="3"/>
  <c r="F17" i="3"/>
  <c r="G17" i="3" s="1"/>
  <c r="E18" i="5" l="1"/>
  <c r="F17" i="5"/>
  <c r="E19" i="3"/>
  <c r="F18" i="3"/>
  <c r="G18" i="3" s="1"/>
  <c r="F18" i="5" l="1"/>
  <c r="G17" i="5" s="1"/>
  <c r="E19" i="5"/>
  <c r="E20" i="3"/>
  <c r="F19" i="3"/>
  <c r="G19" i="3" s="1"/>
  <c r="F19" i="5" l="1"/>
  <c r="E20" i="5"/>
  <c r="E21" i="3"/>
  <c r="F20" i="3"/>
  <c r="G20" i="3" s="1"/>
  <c r="E21" i="5" l="1"/>
  <c r="F20" i="5"/>
  <c r="G19" i="5" s="1"/>
  <c r="E22" i="3"/>
  <c r="F21" i="3"/>
  <c r="G21" i="3" s="1"/>
  <c r="E22" i="5" l="1"/>
  <c r="F21" i="5"/>
  <c r="E23" i="3"/>
  <c r="F22" i="3"/>
  <c r="G22" i="3" s="1"/>
  <c r="F22" i="5" l="1"/>
  <c r="G21" i="5" s="1"/>
  <c r="E23" i="5"/>
  <c r="E24" i="3"/>
  <c r="F23" i="3"/>
  <c r="G23" i="3" s="1"/>
  <c r="E24" i="5" l="1"/>
  <c r="F23" i="5"/>
  <c r="E25" i="3"/>
  <c r="F24" i="3"/>
  <c r="G24" i="3"/>
  <c r="E25" i="5" l="1"/>
  <c r="F24" i="5"/>
  <c r="G23" i="5" s="1"/>
  <c r="E26" i="3"/>
  <c r="F25" i="3"/>
  <c r="G25" i="3" s="1"/>
  <c r="E26" i="5" l="1"/>
  <c r="F25" i="5"/>
  <c r="E27" i="3"/>
  <c r="F26" i="3"/>
  <c r="G26" i="3" s="1"/>
  <c r="E27" i="5" l="1"/>
  <c r="F26" i="5"/>
  <c r="G25" i="5" s="1"/>
  <c r="E28" i="3"/>
  <c r="F27" i="3"/>
  <c r="G27" i="3" s="1"/>
  <c r="F27" i="5" l="1"/>
  <c r="E28" i="5"/>
  <c r="E29" i="3"/>
  <c r="F28" i="3"/>
  <c r="G28" i="3" s="1"/>
  <c r="E29" i="5" l="1"/>
  <c r="F28" i="5"/>
  <c r="G27" i="5" s="1"/>
  <c r="E30" i="3"/>
  <c r="F29" i="3"/>
  <c r="G29" i="3" s="1"/>
  <c r="E30" i="5" l="1"/>
  <c r="F29" i="5"/>
  <c r="E31" i="3"/>
  <c r="F30" i="3"/>
  <c r="G30" i="3" s="1"/>
  <c r="F30" i="5" l="1"/>
  <c r="G29" i="5" s="1"/>
  <c r="E31" i="5"/>
  <c r="E32" i="3"/>
  <c r="F31" i="3"/>
  <c r="G31" i="3" s="1"/>
  <c r="E32" i="5" l="1"/>
  <c r="F31" i="5"/>
  <c r="E33" i="3"/>
  <c r="F32" i="3"/>
  <c r="G32" i="3" s="1"/>
  <c r="E33" i="5" l="1"/>
  <c r="F32" i="5"/>
  <c r="G31" i="5" s="1"/>
  <c r="E34" i="3"/>
  <c r="F33" i="3"/>
  <c r="G33" i="3" s="1"/>
  <c r="E34" i="5" l="1"/>
  <c r="F33" i="5"/>
  <c r="E35" i="3"/>
  <c r="F34" i="3"/>
  <c r="G34" i="3" s="1"/>
  <c r="F34" i="5" l="1"/>
  <c r="G33" i="5" s="1"/>
  <c r="E35" i="5"/>
  <c r="E36" i="3"/>
  <c r="F35" i="3"/>
  <c r="G35" i="3" s="1"/>
  <c r="F35" i="5" l="1"/>
  <c r="E36" i="5"/>
  <c r="E37" i="3"/>
  <c r="F36" i="3"/>
  <c r="G36" i="3" s="1"/>
  <c r="E37" i="5" l="1"/>
  <c r="F36" i="5"/>
  <c r="G35" i="5" s="1"/>
  <c r="E38" i="3"/>
  <c r="F37" i="3"/>
  <c r="G37" i="3" s="1"/>
  <c r="E38" i="5" l="1"/>
  <c r="F37" i="5"/>
  <c r="E39" i="3"/>
  <c r="F38" i="3"/>
  <c r="G38" i="3" s="1"/>
  <c r="F38" i="5" l="1"/>
  <c r="G37" i="5" s="1"/>
  <c r="E39" i="5"/>
  <c r="E40" i="3"/>
  <c r="F39" i="3"/>
  <c r="G39" i="3" s="1"/>
  <c r="E40" i="5" l="1"/>
  <c r="F39" i="5"/>
  <c r="E41" i="3"/>
  <c r="F40" i="3"/>
  <c r="G40" i="3" s="1"/>
  <c r="E41" i="5" l="1"/>
  <c r="F40" i="5"/>
  <c r="G39" i="5" s="1"/>
  <c r="E42" i="3"/>
  <c r="F41" i="3"/>
  <c r="G41" i="3"/>
  <c r="E42" i="5" l="1"/>
  <c r="F41" i="5"/>
  <c r="E43" i="3"/>
  <c r="F42" i="3"/>
  <c r="G42" i="3" s="1"/>
  <c r="E43" i="5" l="1"/>
  <c r="F42" i="5"/>
  <c r="G41" i="5" s="1"/>
  <c r="E44" i="3"/>
  <c r="F43" i="3"/>
  <c r="G43" i="3"/>
  <c r="F43" i="5" l="1"/>
  <c r="E44" i="5"/>
  <c r="E45" i="3"/>
  <c r="F44" i="3"/>
  <c r="G44" i="3" s="1"/>
  <c r="E45" i="5" l="1"/>
  <c r="F44" i="5"/>
  <c r="G43" i="5" s="1"/>
  <c r="E46" i="3"/>
  <c r="F45" i="3"/>
  <c r="G45" i="3" s="1"/>
  <c r="E46" i="5" l="1"/>
  <c r="F45" i="5"/>
  <c r="E47" i="3"/>
  <c r="F46" i="3"/>
  <c r="G46" i="3" s="1"/>
  <c r="F46" i="5" l="1"/>
  <c r="G45" i="5" s="1"/>
  <c r="E47" i="5"/>
  <c r="E48" i="3"/>
  <c r="F47" i="3"/>
  <c r="G47" i="3" s="1"/>
  <c r="E48" i="5" l="1"/>
  <c r="F47" i="5"/>
  <c r="E49" i="3"/>
  <c r="F48" i="3"/>
  <c r="G48" i="3" s="1"/>
  <c r="E49" i="5" l="1"/>
  <c r="F48" i="5"/>
  <c r="G47" i="5" s="1"/>
  <c r="E50" i="3"/>
  <c r="F49" i="3"/>
  <c r="G49" i="3" s="1"/>
  <c r="E50" i="5" l="1"/>
  <c r="F49" i="5"/>
  <c r="E51" i="3"/>
  <c r="F50" i="3"/>
  <c r="G50" i="3"/>
  <c r="E51" i="5" l="1"/>
  <c r="F50" i="5"/>
  <c r="G49" i="5" s="1"/>
  <c r="E52" i="3"/>
  <c r="F51" i="3"/>
  <c r="G51" i="3"/>
  <c r="F51" i="5" l="1"/>
  <c r="E52" i="5"/>
  <c r="F52" i="3"/>
  <c r="G52" i="3" s="1"/>
  <c r="E53" i="3"/>
  <c r="E53" i="5" l="1"/>
  <c r="F52" i="5"/>
  <c r="G51" i="5" s="1"/>
  <c r="E54" i="3"/>
  <c r="F53" i="3"/>
  <c r="G53" i="3" s="1"/>
  <c r="E54" i="5" l="1"/>
  <c r="F53" i="5"/>
  <c r="E55" i="3"/>
  <c r="F54" i="3"/>
  <c r="G54" i="3"/>
  <c r="F54" i="5" l="1"/>
  <c r="G53" i="5" s="1"/>
  <c r="E55" i="5"/>
  <c r="E56" i="3"/>
  <c r="F55" i="3"/>
  <c r="G55" i="3" s="1"/>
  <c r="E56" i="5" l="1"/>
  <c r="F55" i="5"/>
  <c r="E57" i="3"/>
  <c r="F56" i="3"/>
  <c r="G56" i="3" s="1"/>
  <c r="E57" i="5" l="1"/>
  <c r="F56" i="5"/>
  <c r="G55" i="5" s="1"/>
  <c r="E58" i="3"/>
  <c r="F57" i="3"/>
  <c r="G57" i="3" s="1"/>
  <c r="E58" i="5" l="1"/>
  <c r="F57" i="5"/>
  <c r="E59" i="3"/>
  <c r="F58" i="3"/>
  <c r="G58" i="3" s="1"/>
  <c r="E59" i="5" l="1"/>
  <c r="F58" i="5"/>
  <c r="G57" i="5" s="1"/>
  <c r="E60" i="3"/>
  <c r="F59" i="3"/>
  <c r="G59" i="3" s="1"/>
  <c r="F59" i="5" l="1"/>
  <c r="E60" i="5"/>
  <c r="E61" i="3"/>
  <c r="F60" i="3"/>
  <c r="G60" i="3" s="1"/>
  <c r="E61" i="5" l="1"/>
  <c r="F60" i="5"/>
  <c r="G59" i="5" s="1"/>
  <c r="E62" i="3"/>
  <c r="F61" i="3"/>
  <c r="G61" i="3" s="1"/>
  <c r="E62" i="5" l="1"/>
  <c r="F61" i="5"/>
  <c r="E63" i="3"/>
  <c r="F62" i="3"/>
  <c r="G62" i="3" s="1"/>
  <c r="F62" i="5" l="1"/>
  <c r="G61" i="5" s="1"/>
  <c r="E63" i="5"/>
  <c r="E64" i="3"/>
  <c r="F63" i="3"/>
  <c r="G63" i="3" s="1"/>
  <c r="E64" i="5" l="1"/>
  <c r="F63" i="5"/>
  <c r="E65" i="3"/>
  <c r="F64" i="3"/>
  <c r="G64" i="3" s="1"/>
  <c r="E65" i="5" l="1"/>
  <c r="F64" i="5"/>
  <c r="G63" i="5" s="1"/>
  <c r="E66" i="3"/>
  <c r="F65" i="3"/>
  <c r="G65" i="3" s="1"/>
  <c r="E66" i="5" l="1"/>
  <c r="F65" i="5"/>
  <c r="E67" i="3"/>
  <c r="F66" i="3"/>
  <c r="G66" i="3" s="1"/>
  <c r="E67" i="5" l="1"/>
  <c r="F66" i="5"/>
  <c r="G65" i="5" s="1"/>
  <c r="E68" i="3"/>
  <c r="F67" i="3"/>
  <c r="G67" i="3" s="1"/>
  <c r="F67" i="5" l="1"/>
  <c r="E68" i="5"/>
  <c r="E69" i="3"/>
  <c r="F68" i="3"/>
  <c r="G68" i="3" s="1"/>
  <c r="E69" i="5" l="1"/>
  <c r="F68" i="5"/>
  <c r="G67" i="5" s="1"/>
  <c r="E70" i="3"/>
  <c r="F69" i="3"/>
  <c r="G69" i="3"/>
  <c r="E70" i="5" l="1"/>
  <c r="F69" i="5"/>
  <c r="E71" i="3"/>
  <c r="F70" i="3"/>
  <c r="G70" i="3" s="1"/>
  <c r="F70" i="5" l="1"/>
  <c r="G69" i="5" s="1"/>
  <c r="E71" i="5"/>
  <c r="E72" i="3"/>
  <c r="F71" i="3"/>
  <c r="G71" i="3" s="1"/>
  <c r="E72" i="5" l="1"/>
  <c r="F71" i="5"/>
  <c r="E73" i="3"/>
  <c r="F72" i="3"/>
  <c r="G72" i="3" s="1"/>
  <c r="E73" i="5" l="1"/>
  <c r="F72" i="5"/>
  <c r="G71" i="5" s="1"/>
  <c r="E74" i="3"/>
  <c r="F73" i="3"/>
  <c r="G73" i="3" s="1"/>
  <c r="E74" i="5" l="1"/>
  <c r="F73" i="5"/>
  <c r="E75" i="3"/>
  <c r="F74" i="3"/>
  <c r="G74" i="3" s="1"/>
  <c r="E75" i="5" l="1"/>
  <c r="F74" i="5"/>
  <c r="G73" i="5" s="1"/>
  <c r="E76" i="3"/>
  <c r="F75" i="3"/>
  <c r="G75" i="3" s="1"/>
  <c r="F75" i="5" l="1"/>
  <c r="E76" i="5"/>
  <c r="E77" i="3"/>
  <c r="F76" i="3"/>
  <c r="G76" i="3" s="1"/>
  <c r="E77" i="5" l="1"/>
  <c r="F76" i="5"/>
  <c r="G75" i="5" s="1"/>
  <c r="E78" i="3"/>
  <c r="F77" i="3"/>
  <c r="G77" i="3" s="1"/>
  <c r="E78" i="5" l="1"/>
  <c r="F77" i="5"/>
  <c r="E79" i="3"/>
  <c r="F78" i="3"/>
  <c r="G78" i="3"/>
  <c r="F78" i="5" l="1"/>
  <c r="G77" i="5" s="1"/>
  <c r="E79" i="5"/>
  <c r="E80" i="3"/>
  <c r="F79" i="3"/>
  <c r="G79" i="3" s="1"/>
  <c r="E80" i="5" l="1"/>
  <c r="F79" i="5"/>
  <c r="E81" i="3"/>
  <c r="F80" i="3"/>
  <c r="G80" i="3" s="1"/>
  <c r="E81" i="5" l="1"/>
  <c r="F80" i="5"/>
  <c r="G79" i="5" s="1"/>
  <c r="E82" i="3"/>
  <c r="F81" i="3"/>
  <c r="G81" i="3" s="1"/>
  <c r="E82" i="5" l="1"/>
  <c r="F81" i="5"/>
  <c r="E83" i="3"/>
  <c r="F82" i="3"/>
  <c r="G82" i="3" s="1"/>
  <c r="E83" i="5" l="1"/>
  <c r="F82" i="5"/>
  <c r="G81" i="5" s="1"/>
  <c r="E84" i="3"/>
  <c r="F83" i="3"/>
  <c r="G83" i="3" s="1"/>
  <c r="F83" i="5" l="1"/>
  <c r="E84" i="5"/>
  <c r="E85" i="3"/>
  <c r="F84" i="3"/>
  <c r="G84" i="3" s="1"/>
  <c r="E85" i="5" l="1"/>
  <c r="F84" i="5"/>
  <c r="G83" i="5" s="1"/>
  <c r="E86" i="3"/>
  <c r="F85" i="3"/>
  <c r="G85" i="3" s="1"/>
  <c r="E86" i="5" l="1"/>
  <c r="F85" i="5"/>
  <c r="E87" i="3"/>
  <c r="F86" i="3"/>
  <c r="G86" i="3" s="1"/>
  <c r="F86" i="5" l="1"/>
  <c r="G85" i="5" s="1"/>
  <c r="E87" i="5"/>
  <c r="E88" i="3"/>
  <c r="F87" i="3"/>
  <c r="G87" i="3" s="1"/>
  <c r="E88" i="5" l="1"/>
  <c r="F87" i="5"/>
  <c r="E89" i="3"/>
  <c r="F88" i="3"/>
  <c r="G88" i="3" s="1"/>
  <c r="E89" i="5" l="1"/>
  <c r="F88" i="5"/>
  <c r="G87" i="5" s="1"/>
  <c r="E90" i="3"/>
  <c r="F89" i="3"/>
  <c r="G89" i="3" s="1"/>
  <c r="E90" i="5" l="1"/>
  <c r="F89" i="5"/>
  <c r="E91" i="3"/>
  <c r="F90" i="3"/>
  <c r="G90" i="3" s="1"/>
  <c r="E91" i="5" l="1"/>
  <c r="F90" i="5"/>
  <c r="G89" i="5" s="1"/>
  <c r="E92" i="3"/>
  <c r="F91" i="3"/>
  <c r="G91" i="3" s="1"/>
  <c r="F91" i="5" l="1"/>
  <c r="E92" i="5"/>
  <c r="E93" i="3"/>
  <c r="F92" i="3"/>
  <c r="G92" i="3" s="1"/>
  <c r="E93" i="5" l="1"/>
  <c r="F92" i="5"/>
  <c r="G91" i="5" s="1"/>
  <c r="E94" i="3"/>
  <c r="F93" i="3"/>
  <c r="G93" i="3" s="1"/>
  <c r="E94" i="5" l="1"/>
  <c r="F93" i="5"/>
  <c r="E95" i="3"/>
  <c r="F94" i="3"/>
  <c r="G94" i="3" s="1"/>
  <c r="F94" i="5" l="1"/>
  <c r="G93" i="5" s="1"/>
  <c r="E95" i="5"/>
  <c r="E96" i="3"/>
  <c r="F95" i="3"/>
  <c r="G95" i="3" s="1"/>
  <c r="E96" i="5" l="1"/>
  <c r="F95" i="5"/>
  <c r="E97" i="3"/>
  <c r="F96" i="3"/>
  <c r="G96" i="3" s="1"/>
  <c r="E97" i="5" l="1"/>
  <c r="F96" i="5"/>
  <c r="G95" i="5" s="1"/>
  <c r="E98" i="3"/>
  <c r="F97" i="3"/>
  <c r="G97" i="3" s="1"/>
  <c r="E98" i="5" l="1"/>
  <c r="F97" i="5"/>
  <c r="E99" i="3"/>
  <c r="F98" i="3"/>
  <c r="G98" i="3" s="1"/>
  <c r="E99" i="5" l="1"/>
  <c r="F98" i="5"/>
  <c r="G97" i="5" s="1"/>
  <c r="E100" i="3"/>
  <c r="F99" i="3"/>
  <c r="G99" i="3" s="1"/>
  <c r="F99" i="5" l="1"/>
  <c r="E100" i="5"/>
  <c r="E101" i="3"/>
  <c r="F100" i="3"/>
  <c r="G100" i="3" s="1"/>
  <c r="E101" i="5" l="1"/>
  <c r="F100" i="5"/>
  <c r="G99" i="5" s="1"/>
  <c r="E102" i="3"/>
  <c r="F101" i="3"/>
  <c r="G101" i="3" s="1"/>
  <c r="E102" i="5" l="1"/>
  <c r="F101" i="5"/>
  <c r="F102" i="3"/>
  <c r="G102" i="3" s="1"/>
  <c r="H2" i="3" s="1"/>
  <c r="F102" i="5" l="1"/>
  <c r="G101" i="5" s="1"/>
  <c r="H2" i="5" s="1"/>
</calcChain>
</file>

<file path=xl/sharedStrings.xml><?xml version="1.0" encoding="utf-8"?>
<sst xmlns="http://schemas.openxmlformats.org/spreadsheetml/2006/main" count="22" uniqueCount="15">
  <si>
    <t>dx</t>
  </si>
  <si>
    <t>x</t>
  </si>
  <si>
    <t>f(x)</t>
  </si>
  <si>
    <t>n</t>
  </si>
  <si>
    <t>x(n)</t>
  </si>
  <si>
    <t>a</t>
  </si>
  <si>
    <t>b</t>
  </si>
  <si>
    <t xml:space="preserve">n </t>
  </si>
  <si>
    <t>h</t>
  </si>
  <si>
    <t>x_i</t>
  </si>
  <si>
    <t>f(x_i)</t>
  </si>
  <si>
    <t>A_i</t>
  </si>
  <si>
    <t>I</t>
  </si>
  <si>
    <t>T</t>
  </si>
  <si>
    <t>S_i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</si>
</sst>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725D8-9401-384C-8A12-6D780D2A3A86}">
  <dimension ref="A1:C60"/>
  <sheetViews>
    <sheetView zoomScale="231" zoomScaleNormal="231" workbookViewId="0">
      <selection activeCell="F2" sqref="F2"/>
    </sheetView>
  </sheetViews>
  <sheetFormatPr baseColWidth="10" defaultRowHeight="16" x14ac:dyDescent="0.2"/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>
        <v>0.1</v>
      </c>
      <c r="B2">
        <v>4</v>
      </c>
      <c r="C2">
        <f>B2^3+B2</f>
        <v>68</v>
      </c>
    </row>
    <row r="3" spans="1:3" x14ac:dyDescent="0.2">
      <c r="B3">
        <f>B2+$A$2</f>
        <v>4.0999999999999996</v>
      </c>
      <c r="C3">
        <f t="shared" ref="C3:C60" si="0">B3^3+B3</f>
        <v>73.020999999999987</v>
      </c>
    </row>
    <row r="4" spans="1:3" x14ac:dyDescent="0.2">
      <c r="B4">
        <f t="shared" ref="B4:B11" si="1">B3+$A$2</f>
        <v>4.1999999999999993</v>
      </c>
      <c r="C4">
        <f t="shared" si="0"/>
        <v>78.287999999999968</v>
      </c>
    </row>
    <row r="5" spans="1:3" x14ac:dyDescent="0.2">
      <c r="B5">
        <f t="shared" si="1"/>
        <v>4.2999999999999989</v>
      </c>
      <c r="C5">
        <f t="shared" si="0"/>
        <v>83.806999999999945</v>
      </c>
    </row>
    <row r="6" spans="1:3" x14ac:dyDescent="0.2">
      <c r="B6">
        <f t="shared" si="1"/>
        <v>4.3999999999999986</v>
      </c>
      <c r="C6">
        <f t="shared" si="0"/>
        <v>89.583999999999918</v>
      </c>
    </row>
    <row r="7" spans="1:3" x14ac:dyDescent="0.2">
      <c r="B7">
        <f t="shared" si="1"/>
        <v>4.4999999999999982</v>
      </c>
      <c r="C7">
        <f t="shared" si="0"/>
        <v>95.624999999999901</v>
      </c>
    </row>
    <row r="8" spans="1:3" x14ac:dyDescent="0.2">
      <c r="B8">
        <f t="shared" si="1"/>
        <v>4.5999999999999979</v>
      </c>
      <c r="C8">
        <f t="shared" si="0"/>
        <v>101.93599999999985</v>
      </c>
    </row>
    <row r="9" spans="1:3" x14ac:dyDescent="0.2">
      <c r="B9">
        <f t="shared" si="1"/>
        <v>4.6999999999999975</v>
      </c>
      <c r="C9">
        <f t="shared" si="0"/>
        <v>108.52299999999983</v>
      </c>
    </row>
    <row r="10" spans="1:3" x14ac:dyDescent="0.2">
      <c r="B10">
        <f t="shared" si="1"/>
        <v>4.7999999999999972</v>
      </c>
      <c r="C10">
        <f t="shared" si="0"/>
        <v>115.39199999999981</v>
      </c>
    </row>
    <row r="11" spans="1:3" x14ac:dyDescent="0.2">
      <c r="B11">
        <f t="shared" si="1"/>
        <v>4.8999999999999968</v>
      </c>
      <c r="C11">
        <f t="shared" si="0"/>
        <v>122.54899999999977</v>
      </c>
    </row>
    <row r="12" spans="1:3" x14ac:dyDescent="0.2">
      <c r="B12">
        <f>B11+$A$2</f>
        <v>4.9999999999999964</v>
      </c>
      <c r="C12">
        <f t="shared" si="0"/>
        <v>129.99999999999972</v>
      </c>
    </row>
    <row r="14" spans="1:3" x14ac:dyDescent="0.2">
      <c r="A14">
        <v>0.01</v>
      </c>
      <c r="B14">
        <v>4.5</v>
      </c>
      <c r="C14">
        <f t="shared" si="0"/>
        <v>95.625</v>
      </c>
    </row>
    <row r="15" spans="1:3" x14ac:dyDescent="0.2">
      <c r="B15">
        <f>B14+$A$14</f>
        <v>4.51</v>
      </c>
      <c r="C15">
        <f t="shared" si="0"/>
        <v>96.243850999999992</v>
      </c>
    </row>
    <row r="16" spans="1:3" x14ac:dyDescent="0.2">
      <c r="B16">
        <f t="shared" ref="B16:B25" si="2">B15+$A$14</f>
        <v>4.5199999999999996</v>
      </c>
      <c r="C16">
        <f t="shared" si="0"/>
        <v>96.86540799999996</v>
      </c>
    </row>
    <row r="17" spans="1:3" x14ac:dyDescent="0.2">
      <c r="B17">
        <f t="shared" si="2"/>
        <v>4.5299999999999994</v>
      </c>
      <c r="C17">
        <f t="shared" si="0"/>
        <v>97.489676999999958</v>
      </c>
    </row>
    <row r="18" spans="1:3" x14ac:dyDescent="0.2">
      <c r="B18">
        <f t="shared" si="2"/>
        <v>4.5399999999999991</v>
      </c>
      <c r="C18">
        <f t="shared" si="0"/>
        <v>98.116663999999957</v>
      </c>
    </row>
    <row r="19" spans="1:3" x14ac:dyDescent="0.2">
      <c r="B19">
        <f t="shared" si="2"/>
        <v>4.5499999999999989</v>
      </c>
      <c r="C19">
        <f t="shared" si="0"/>
        <v>98.746374999999929</v>
      </c>
    </row>
    <row r="20" spans="1:3" x14ac:dyDescent="0.2">
      <c r="B20">
        <f t="shared" si="2"/>
        <v>4.5599999999999987</v>
      </c>
      <c r="C20">
        <f t="shared" si="0"/>
        <v>99.378815999999915</v>
      </c>
    </row>
    <row r="21" spans="1:3" x14ac:dyDescent="0.2">
      <c r="B21">
        <f t="shared" si="2"/>
        <v>4.5699999999999985</v>
      </c>
      <c r="C21">
        <f t="shared" si="0"/>
        <v>100.0139929999999</v>
      </c>
    </row>
    <row r="22" spans="1:3" x14ac:dyDescent="0.2">
      <c r="B22">
        <f t="shared" si="2"/>
        <v>4.5799999999999983</v>
      </c>
      <c r="C22">
        <f t="shared" si="0"/>
        <v>100.65191199999988</v>
      </c>
    </row>
    <row r="23" spans="1:3" x14ac:dyDescent="0.2">
      <c r="B23">
        <f t="shared" si="2"/>
        <v>4.5899999999999981</v>
      </c>
      <c r="C23">
        <f t="shared" si="0"/>
        <v>101.29257899999989</v>
      </c>
    </row>
    <row r="24" spans="1:3" x14ac:dyDescent="0.2">
      <c r="B24">
        <f t="shared" si="2"/>
        <v>4.5999999999999979</v>
      </c>
      <c r="C24">
        <f t="shared" si="0"/>
        <v>101.93599999999985</v>
      </c>
    </row>
    <row r="26" spans="1:3" x14ac:dyDescent="0.2">
      <c r="A26">
        <v>1E-3</v>
      </c>
      <c r="B26">
        <v>4.5599999999999996</v>
      </c>
      <c r="C26">
        <f t="shared" si="0"/>
        <v>99.378815999999986</v>
      </c>
    </row>
    <row r="27" spans="1:3" x14ac:dyDescent="0.2">
      <c r="B27">
        <f>B26+$A$26</f>
        <v>4.5609999999999999</v>
      </c>
      <c r="C27">
        <f t="shared" si="0"/>
        <v>99.442210480999989</v>
      </c>
    </row>
    <row r="28" spans="1:3" x14ac:dyDescent="0.2">
      <c r="B28">
        <f t="shared" ref="B28:B36" si="3">B27+$A$26</f>
        <v>4.5620000000000003</v>
      </c>
      <c r="C28">
        <f t="shared" si="0"/>
        <v>99.505632328000019</v>
      </c>
    </row>
    <row r="29" spans="1:3" x14ac:dyDescent="0.2">
      <c r="B29">
        <f t="shared" si="3"/>
        <v>4.5630000000000006</v>
      </c>
      <c r="C29">
        <f t="shared" si="0"/>
        <v>99.569081547000039</v>
      </c>
    </row>
    <row r="30" spans="1:3" x14ac:dyDescent="0.2">
      <c r="B30">
        <f t="shared" si="3"/>
        <v>4.5640000000000009</v>
      </c>
      <c r="C30">
        <f t="shared" si="0"/>
        <v>99.632558144000058</v>
      </c>
    </row>
    <row r="31" spans="1:3" x14ac:dyDescent="0.2">
      <c r="B31">
        <f t="shared" si="3"/>
        <v>4.5650000000000013</v>
      </c>
      <c r="C31">
        <f t="shared" si="0"/>
        <v>99.696062125000083</v>
      </c>
    </row>
    <row r="32" spans="1:3" x14ac:dyDescent="0.2">
      <c r="B32">
        <f t="shared" si="3"/>
        <v>4.5660000000000016</v>
      </c>
      <c r="C32">
        <f t="shared" si="0"/>
        <v>99.759593496000093</v>
      </c>
    </row>
    <row r="33" spans="1:3" x14ac:dyDescent="0.2">
      <c r="B33">
        <f t="shared" si="3"/>
        <v>4.5670000000000019</v>
      </c>
      <c r="C33">
        <f t="shared" si="0"/>
        <v>99.823152263000139</v>
      </c>
    </row>
    <row r="34" spans="1:3" x14ac:dyDescent="0.2">
      <c r="B34">
        <f t="shared" si="3"/>
        <v>4.5680000000000023</v>
      </c>
      <c r="C34">
        <f t="shared" si="0"/>
        <v>99.886738432000129</v>
      </c>
    </row>
    <row r="35" spans="1:3" x14ac:dyDescent="0.2">
      <c r="B35">
        <f t="shared" si="3"/>
        <v>4.5690000000000026</v>
      </c>
      <c r="C35">
        <f t="shared" si="0"/>
        <v>99.95035200900017</v>
      </c>
    </row>
    <row r="36" spans="1:3" x14ac:dyDescent="0.2">
      <c r="B36">
        <f t="shared" si="3"/>
        <v>4.5700000000000029</v>
      </c>
      <c r="C36">
        <f t="shared" si="0"/>
        <v>100.01399300000018</v>
      </c>
    </row>
    <row r="38" spans="1:3" x14ac:dyDescent="0.2">
      <c r="A38">
        <v>1E-4</v>
      </c>
      <c r="B38">
        <v>4.569</v>
      </c>
      <c r="C38">
        <f t="shared" si="0"/>
        <v>99.950352008999999</v>
      </c>
    </row>
    <row r="39" spans="1:3" x14ac:dyDescent="0.2">
      <c r="B39">
        <f>B38+$A$38</f>
        <v>4.5690999999999997</v>
      </c>
      <c r="C39">
        <f t="shared" si="0"/>
        <v>99.956714874370988</v>
      </c>
    </row>
    <row r="40" spans="1:3" x14ac:dyDescent="0.2">
      <c r="B40">
        <f t="shared" ref="B40:B49" si="4">B39+$A$38</f>
        <v>4.5691999999999995</v>
      </c>
      <c r="C40">
        <f t="shared" si="0"/>
        <v>99.963078013887966</v>
      </c>
    </row>
    <row r="41" spans="1:3" x14ac:dyDescent="0.2">
      <c r="B41">
        <f t="shared" si="4"/>
        <v>4.5692999999999993</v>
      </c>
      <c r="C41">
        <f t="shared" si="0"/>
        <v>99.969441427556944</v>
      </c>
    </row>
    <row r="42" spans="1:3" x14ac:dyDescent="0.2">
      <c r="B42">
        <f t="shared" si="4"/>
        <v>4.569399999999999</v>
      </c>
      <c r="C42">
        <f t="shared" si="0"/>
        <v>99.975805115383935</v>
      </c>
    </row>
    <row r="43" spans="1:3" x14ac:dyDescent="0.2">
      <c r="B43">
        <f t="shared" si="4"/>
        <v>4.5694999999999988</v>
      </c>
      <c r="C43">
        <f t="shared" si="0"/>
        <v>99.982169077374934</v>
      </c>
    </row>
    <row r="44" spans="1:3" x14ac:dyDescent="0.2">
      <c r="B44">
        <f t="shared" si="4"/>
        <v>4.5695999999999986</v>
      </c>
      <c r="C44">
        <f t="shared" si="0"/>
        <v>99.98853331353591</v>
      </c>
    </row>
    <row r="45" spans="1:3" x14ac:dyDescent="0.2">
      <c r="B45">
        <f t="shared" si="4"/>
        <v>4.5696999999999983</v>
      </c>
      <c r="C45">
        <f t="shared" si="0"/>
        <v>99.99489782387289</v>
      </c>
    </row>
    <row r="46" spans="1:3" x14ac:dyDescent="0.2">
      <c r="B46">
        <f t="shared" si="4"/>
        <v>4.5697999999999981</v>
      </c>
      <c r="C46">
        <f t="shared" si="0"/>
        <v>100.00126260839188</v>
      </c>
    </row>
    <row r="47" spans="1:3" x14ac:dyDescent="0.2">
      <c r="B47">
        <f t="shared" si="4"/>
        <v>4.5698999999999979</v>
      </c>
      <c r="C47">
        <f t="shared" si="0"/>
        <v>100.00762766709887</v>
      </c>
    </row>
    <row r="48" spans="1:3" x14ac:dyDescent="0.2">
      <c r="B48">
        <f t="shared" si="4"/>
        <v>4.5699999999999976</v>
      </c>
      <c r="C48">
        <f t="shared" si="0"/>
        <v>100.01399299999984</v>
      </c>
    </row>
    <row r="50" spans="1:3" x14ac:dyDescent="0.2">
      <c r="A50">
        <v>1.0000000000000001E-5</v>
      </c>
      <c r="B50">
        <v>4.5697000000000001</v>
      </c>
      <c r="C50">
        <f t="shared" si="0"/>
        <v>99.994897823873004</v>
      </c>
    </row>
    <row r="51" spans="1:3" x14ac:dyDescent="0.2">
      <c r="B51">
        <f>B50+$A$50</f>
        <v>4.5697099999999997</v>
      </c>
      <c r="C51">
        <f t="shared" si="0"/>
        <v>99.995534289986594</v>
      </c>
    </row>
    <row r="52" spans="1:3" x14ac:dyDescent="0.2">
      <c r="B52">
        <f t="shared" ref="B52:B61" si="5">B51+$A$50</f>
        <v>4.5697199999999993</v>
      </c>
      <c r="C52">
        <f t="shared" si="0"/>
        <v>99.996170758842013</v>
      </c>
    </row>
    <row r="53" spans="1:3" x14ac:dyDescent="0.2">
      <c r="B53">
        <f t="shared" si="5"/>
        <v>4.569729999999999</v>
      </c>
      <c r="C53">
        <f t="shared" si="0"/>
        <v>99.996807230439245</v>
      </c>
    </row>
    <row r="54" spans="1:3" x14ac:dyDescent="0.2">
      <c r="B54">
        <f t="shared" si="5"/>
        <v>4.5697399999999986</v>
      </c>
      <c r="C54">
        <f t="shared" si="0"/>
        <v>99.997443704778334</v>
      </c>
    </row>
    <row r="55" spans="1:3" x14ac:dyDescent="0.2">
      <c r="B55">
        <f t="shared" si="5"/>
        <v>4.5697499999999982</v>
      </c>
      <c r="C55">
        <f t="shared" si="0"/>
        <v>99.998080181859265</v>
      </c>
    </row>
    <row r="56" spans="1:3" x14ac:dyDescent="0.2">
      <c r="B56">
        <f t="shared" si="5"/>
        <v>4.5697599999999978</v>
      </c>
      <c r="C56">
        <f t="shared" si="0"/>
        <v>99.998716661682039</v>
      </c>
    </row>
    <row r="57" spans="1:3" x14ac:dyDescent="0.2">
      <c r="B57">
        <f t="shared" si="5"/>
        <v>4.5697699999999974</v>
      </c>
      <c r="C57">
        <f t="shared" si="0"/>
        <v>99.999353144246669</v>
      </c>
    </row>
    <row r="58" spans="1:3" x14ac:dyDescent="0.2">
      <c r="B58">
        <f t="shared" si="5"/>
        <v>4.5697799999999971</v>
      </c>
      <c r="C58">
        <f t="shared" si="0"/>
        <v>99.999989629553156</v>
      </c>
    </row>
    <row r="59" spans="1:3" x14ac:dyDescent="0.2">
      <c r="B59">
        <f t="shared" si="5"/>
        <v>4.5697899999999967</v>
      </c>
      <c r="C59">
        <f t="shared" si="0"/>
        <v>100.00062611760153</v>
      </c>
    </row>
    <row r="60" spans="1:3" x14ac:dyDescent="0.2">
      <c r="B60">
        <f t="shared" si="5"/>
        <v>4.5697999999999963</v>
      </c>
      <c r="C60">
        <f t="shared" si="0"/>
        <v>100.00126260839177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0BB5D-9AD8-004D-B3AD-3FA191A53EA7}">
  <dimension ref="A1:D12"/>
  <sheetViews>
    <sheetView zoomScale="277" zoomScaleNormal="237" workbookViewId="0">
      <selection activeCell="E3" sqref="E3"/>
    </sheetView>
  </sheetViews>
  <sheetFormatPr baseColWidth="10" defaultRowHeight="16" x14ac:dyDescent="0.2"/>
  <sheetData>
    <row r="1" spans="1:4" x14ac:dyDescent="0.2">
      <c r="A1" t="s">
        <v>3</v>
      </c>
      <c r="B1" t="s">
        <v>4</v>
      </c>
    </row>
    <row r="2" spans="1:4" x14ac:dyDescent="0.2">
      <c r="A2">
        <v>0</v>
      </c>
      <c r="B2">
        <v>4</v>
      </c>
      <c r="C2">
        <v>3</v>
      </c>
      <c r="D2">
        <v>1</v>
      </c>
    </row>
    <row r="3" spans="1:4" x14ac:dyDescent="0.2">
      <c r="A3">
        <v>1</v>
      </c>
      <c r="B3">
        <f>B2-(B2^3+B2-100)/(3*B2^2+1)</f>
        <v>4.6530612244897958</v>
      </c>
      <c r="C3">
        <f>C2-(C2^3+2*C2^2+3*C2-70)/(3*C2^2+4*C2+3)</f>
        <v>3.3809523809523809</v>
      </c>
      <c r="D3">
        <f>D2-(SIN(3*D2)+COS(D2)-0.5)/(3*COS(3*D2)-SIN(D2))</f>
        <v>1.0475993090649369</v>
      </c>
    </row>
    <row r="4" spans="1:4" x14ac:dyDescent="0.2">
      <c r="A4">
        <v>2</v>
      </c>
      <c r="B4">
        <f t="shared" ref="B4:B12" si="0">B3-(B3^3+B3-100)/(3*B3^2+1)</f>
        <v>4.5712393790313737</v>
      </c>
      <c r="C4">
        <f t="shared" ref="C4:C12" si="1">C3-(C3^3+2*C3^2+3*C3-70)/(3*C3^2+4*C3+3)</f>
        <v>3.3484498841928563</v>
      </c>
      <c r="D4">
        <f t="shared" ref="D4:D12" si="2">D3-(SIN(3*D3)+COS(D3)-0.5)/(3*COS(3*D3)-SIN(D3))</f>
        <v>1.0471975614779465</v>
      </c>
    </row>
    <row r="5" spans="1:4" x14ac:dyDescent="0.2">
      <c r="A5">
        <v>3</v>
      </c>
      <c r="B5">
        <f t="shared" si="0"/>
        <v>4.569780621376264</v>
      </c>
      <c r="C5">
        <f t="shared" si="1"/>
        <v>3.3481941678357963</v>
      </c>
      <c r="D5">
        <f t="shared" si="2"/>
        <v>1.0471975511965979</v>
      </c>
    </row>
    <row r="6" spans="1:4" x14ac:dyDescent="0.2">
      <c r="A6">
        <v>4</v>
      </c>
      <c r="B6">
        <f t="shared" si="0"/>
        <v>4.5697801629326982</v>
      </c>
      <c r="C6">
        <f t="shared" si="1"/>
        <v>3.3481941520905703</v>
      </c>
      <c r="D6">
        <f t="shared" si="2"/>
        <v>1.0471975511965976</v>
      </c>
    </row>
    <row r="7" spans="1:4" x14ac:dyDescent="0.2">
      <c r="A7">
        <v>5</v>
      </c>
      <c r="B7">
        <f t="shared" si="0"/>
        <v>4.5697801629326529</v>
      </c>
      <c r="C7">
        <f t="shared" si="1"/>
        <v>3.3481941520905703</v>
      </c>
      <c r="D7">
        <f t="shared" si="2"/>
        <v>1.0471975511965976</v>
      </c>
    </row>
    <row r="8" spans="1:4" x14ac:dyDescent="0.2">
      <c r="A8">
        <v>6</v>
      </c>
      <c r="B8">
        <f t="shared" si="0"/>
        <v>4.5697801629326529</v>
      </c>
      <c r="C8">
        <f t="shared" si="1"/>
        <v>3.3481941520905703</v>
      </c>
      <c r="D8">
        <f t="shared" si="2"/>
        <v>1.0471975511965976</v>
      </c>
    </row>
    <row r="9" spans="1:4" x14ac:dyDescent="0.2">
      <c r="A9">
        <v>7</v>
      </c>
      <c r="B9">
        <f t="shared" si="0"/>
        <v>4.5697801629326529</v>
      </c>
      <c r="C9">
        <f t="shared" si="1"/>
        <v>3.3481941520905703</v>
      </c>
      <c r="D9">
        <f t="shared" si="2"/>
        <v>1.0471975511965976</v>
      </c>
    </row>
    <row r="10" spans="1:4" x14ac:dyDescent="0.2">
      <c r="A10">
        <v>8</v>
      </c>
      <c r="B10">
        <f t="shared" si="0"/>
        <v>4.5697801629326529</v>
      </c>
      <c r="C10">
        <f t="shared" si="1"/>
        <v>3.3481941520905703</v>
      </c>
      <c r="D10">
        <f t="shared" si="2"/>
        <v>1.0471975511965976</v>
      </c>
    </row>
    <row r="11" spans="1:4" x14ac:dyDescent="0.2">
      <c r="A11">
        <v>9</v>
      </c>
      <c r="B11">
        <f t="shared" si="0"/>
        <v>4.5697801629326529</v>
      </c>
      <c r="C11">
        <f t="shared" si="1"/>
        <v>3.3481941520905703</v>
      </c>
      <c r="D11">
        <f t="shared" si="2"/>
        <v>1.0471975511965976</v>
      </c>
    </row>
    <row r="12" spans="1:4" x14ac:dyDescent="0.2">
      <c r="A12">
        <v>10</v>
      </c>
      <c r="B12">
        <f t="shared" si="0"/>
        <v>4.5697801629326529</v>
      </c>
      <c r="C12">
        <f t="shared" si="1"/>
        <v>3.3481941520905703</v>
      </c>
      <c r="D12">
        <f t="shared" si="2"/>
        <v>1.0471975511965976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6DEA3-2EF2-4540-9C94-E8E1DBF70205}">
  <dimension ref="A1:H203"/>
  <sheetViews>
    <sheetView zoomScale="188" zoomScaleNormal="188" workbookViewId="0">
      <selection activeCell="C3" sqref="C3"/>
    </sheetView>
  </sheetViews>
  <sheetFormatPr baseColWidth="10" defaultRowHeight="16" x14ac:dyDescent="0.2"/>
  <sheetData>
    <row r="1" spans="1:8" x14ac:dyDescent="0.2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</row>
    <row r="2" spans="1:8" x14ac:dyDescent="0.2">
      <c r="A2" s="2">
        <v>0</v>
      </c>
      <c r="B2" s="2">
        <v>1</v>
      </c>
      <c r="C2" s="2">
        <v>100</v>
      </c>
      <c r="D2" s="1">
        <f>(B2-A2)/C2</f>
        <v>0.01</v>
      </c>
      <c r="E2" s="2">
        <f>A2</f>
        <v>0</v>
      </c>
      <c r="F2">
        <f>14*E2^6+7</f>
        <v>7</v>
      </c>
      <c r="H2">
        <f>SUM(G3:G102)</f>
        <v>9.0006999766670148</v>
      </c>
    </row>
    <row r="3" spans="1:8" x14ac:dyDescent="0.2">
      <c r="C3" t="s">
        <v>13</v>
      </c>
      <c r="E3" s="1">
        <f>IF(E2&gt;=$B$2,$B$2,E2+$D$2)</f>
        <v>0.01</v>
      </c>
      <c r="F3">
        <f t="shared" ref="F3:F66" si="0">14*E3^6+7</f>
        <v>7.0000000000140004</v>
      </c>
      <c r="G3">
        <f>(E3-E2)/2*(F2+F3)</f>
        <v>7.0000000000070006E-2</v>
      </c>
    </row>
    <row r="4" spans="1:8" x14ac:dyDescent="0.2">
      <c r="E4" s="1">
        <f t="shared" ref="E4:E67" si="1">IF(E3&gt;=$B$2,$B$2,E3+$D$2)</f>
        <v>0.02</v>
      </c>
      <c r="F4">
        <f t="shared" si="0"/>
        <v>7.0000000008959997</v>
      </c>
      <c r="G4">
        <f t="shared" ref="G4:G51" si="2">(E4-E3)/2*(F3+F4)</f>
        <v>7.0000000004549992E-2</v>
      </c>
    </row>
    <row r="5" spans="1:8" x14ac:dyDescent="0.2">
      <c r="E5" s="1">
        <f t="shared" si="1"/>
        <v>0.03</v>
      </c>
      <c r="F5">
        <f t="shared" si="0"/>
        <v>7.0000000102059996</v>
      </c>
      <c r="G5">
        <f t="shared" si="2"/>
        <v>7.0000000055509992E-2</v>
      </c>
    </row>
    <row r="6" spans="1:8" x14ac:dyDescent="0.2">
      <c r="E6" s="1">
        <f t="shared" si="1"/>
        <v>0.04</v>
      </c>
      <c r="F6">
        <f t="shared" si="0"/>
        <v>7.0000000573439998</v>
      </c>
      <c r="G6">
        <f t="shared" si="2"/>
        <v>7.0000000337750015E-2</v>
      </c>
    </row>
    <row r="7" spans="1:8" x14ac:dyDescent="0.2">
      <c r="E7" s="1">
        <f t="shared" si="1"/>
        <v>0.05</v>
      </c>
      <c r="F7">
        <f t="shared" si="0"/>
        <v>7.0000002187500003</v>
      </c>
      <c r="G7">
        <f t="shared" si="2"/>
        <v>7.0000001380470009E-2</v>
      </c>
    </row>
    <row r="8" spans="1:8" x14ac:dyDescent="0.2">
      <c r="E8" s="1">
        <f t="shared" si="1"/>
        <v>6.0000000000000005E-2</v>
      </c>
      <c r="F8">
        <f t="shared" si="0"/>
        <v>7.0000006531840002</v>
      </c>
      <c r="G8">
        <f t="shared" si="2"/>
        <v>7.0000004359670021E-2</v>
      </c>
    </row>
    <row r="9" spans="1:8" x14ac:dyDescent="0.2">
      <c r="E9" s="1">
        <f t="shared" si="1"/>
        <v>7.0000000000000007E-2</v>
      </c>
      <c r="F9">
        <f t="shared" si="0"/>
        <v>7.000001647086</v>
      </c>
      <c r="G9">
        <f t="shared" si="2"/>
        <v>7.0000011501350018E-2</v>
      </c>
    </row>
    <row r="10" spans="1:8" x14ac:dyDescent="0.2">
      <c r="E10" s="1">
        <f t="shared" si="1"/>
        <v>0.08</v>
      </c>
      <c r="F10">
        <f t="shared" si="0"/>
        <v>7.0000036700160004</v>
      </c>
      <c r="G10">
        <f t="shared" si="2"/>
        <v>7.0000026585509967E-2</v>
      </c>
    </row>
    <row r="11" spans="1:8" x14ac:dyDescent="0.2">
      <c r="E11" s="1">
        <f t="shared" si="1"/>
        <v>0.09</v>
      </c>
      <c r="F11">
        <f t="shared" si="0"/>
        <v>7.0000074401739996</v>
      </c>
      <c r="G11">
        <f t="shared" si="2"/>
        <v>7.0000055550949972E-2</v>
      </c>
    </row>
    <row r="12" spans="1:8" x14ac:dyDescent="0.2">
      <c r="E12" s="1">
        <f t="shared" si="1"/>
        <v>9.9999999999999992E-2</v>
      </c>
      <c r="F12">
        <f t="shared" si="0"/>
        <v>7.0000140000000002</v>
      </c>
      <c r="G12">
        <f t="shared" si="2"/>
        <v>7.0000107200869965E-2</v>
      </c>
    </row>
    <row r="13" spans="1:8" x14ac:dyDescent="0.2">
      <c r="E13" s="1">
        <f t="shared" si="1"/>
        <v>0.10999999999999999</v>
      </c>
      <c r="F13">
        <f t="shared" si="0"/>
        <v>7.0000248018539999</v>
      </c>
      <c r="G13">
        <f t="shared" si="2"/>
        <v>7.0000194009269961E-2</v>
      </c>
    </row>
    <row r="14" spans="1:8" x14ac:dyDescent="0.2">
      <c r="E14" s="1">
        <f t="shared" si="1"/>
        <v>0.11999999999999998</v>
      </c>
      <c r="F14">
        <f t="shared" si="0"/>
        <v>7.0000418037759999</v>
      </c>
      <c r="G14">
        <f t="shared" si="2"/>
        <v>7.0000333028149966E-2</v>
      </c>
    </row>
    <row r="15" spans="1:8" x14ac:dyDescent="0.2">
      <c r="E15" s="1">
        <f t="shared" si="1"/>
        <v>0.12999999999999998</v>
      </c>
      <c r="F15">
        <f t="shared" si="0"/>
        <v>7.0000675753259998</v>
      </c>
      <c r="G15">
        <f t="shared" si="2"/>
        <v>7.0000546895509969E-2</v>
      </c>
    </row>
    <row r="16" spans="1:8" x14ac:dyDescent="0.2">
      <c r="E16" s="1">
        <f t="shared" si="1"/>
        <v>0.13999999999999999</v>
      </c>
      <c r="F16">
        <f t="shared" si="0"/>
        <v>7.0001054135040004</v>
      </c>
      <c r="G16">
        <f t="shared" si="2"/>
        <v>7.000086494415006E-2</v>
      </c>
    </row>
    <row r="17" spans="5:7" x14ac:dyDescent="0.2">
      <c r="E17" s="1">
        <f t="shared" si="1"/>
        <v>0.15</v>
      </c>
      <c r="F17">
        <f t="shared" si="0"/>
        <v>7.0001594687499997</v>
      </c>
      <c r="G17">
        <f t="shared" si="2"/>
        <v>7.0001324411270063E-2</v>
      </c>
    </row>
    <row r="18" spans="5:7" x14ac:dyDescent="0.2">
      <c r="E18" s="1">
        <f t="shared" si="1"/>
        <v>0.16</v>
      </c>
      <c r="F18">
        <f t="shared" si="0"/>
        <v>7.0002348810240003</v>
      </c>
      <c r="G18">
        <f t="shared" si="2"/>
        <v>7.0001971748870059E-2</v>
      </c>
    </row>
    <row r="19" spans="5:7" x14ac:dyDescent="0.2">
      <c r="E19" s="1">
        <f t="shared" si="1"/>
        <v>0.17</v>
      </c>
      <c r="F19">
        <f t="shared" si="0"/>
        <v>7.0003379259659999</v>
      </c>
      <c r="G19">
        <f t="shared" si="2"/>
        <v>7.0002864034950069E-2</v>
      </c>
    </row>
    <row r="20" spans="5:7" x14ac:dyDescent="0.2">
      <c r="E20" s="1">
        <f t="shared" si="1"/>
        <v>0.18000000000000002</v>
      </c>
      <c r="F20">
        <f t="shared" si="0"/>
        <v>7.0004761711360004</v>
      </c>
      <c r="G20">
        <f t="shared" si="2"/>
        <v>7.0004070485510064E-2</v>
      </c>
    </row>
    <row r="21" spans="5:7" x14ac:dyDescent="0.2">
      <c r="E21" s="1">
        <f t="shared" si="1"/>
        <v>0.19000000000000003</v>
      </c>
      <c r="F21">
        <f t="shared" si="0"/>
        <v>7.0006586423339998</v>
      </c>
      <c r="G21">
        <f t="shared" si="2"/>
        <v>7.000567406735006E-2</v>
      </c>
    </row>
    <row r="22" spans="5:7" x14ac:dyDescent="0.2">
      <c r="E22" s="1">
        <f t="shared" si="1"/>
        <v>0.20000000000000004</v>
      </c>
      <c r="F22">
        <f t="shared" si="0"/>
        <v>7.000896</v>
      </c>
      <c r="G22">
        <f t="shared" si="2"/>
        <v>7.0007773211670066E-2</v>
      </c>
    </row>
    <row r="23" spans="5:7" x14ac:dyDescent="0.2">
      <c r="E23" s="1">
        <f t="shared" si="1"/>
        <v>0.21000000000000005</v>
      </c>
      <c r="F23">
        <f t="shared" si="0"/>
        <v>7.0012007256939999</v>
      </c>
      <c r="G23">
        <f t="shared" si="2"/>
        <v>7.0010483628470052E-2</v>
      </c>
    </row>
    <row r="24" spans="5:7" x14ac:dyDescent="0.2">
      <c r="E24" s="1">
        <f t="shared" si="1"/>
        <v>0.22000000000000006</v>
      </c>
      <c r="F24">
        <f t="shared" si="0"/>
        <v>7.001587318656</v>
      </c>
      <c r="G24">
        <f t="shared" si="2"/>
        <v>7.0013940221750059E-2</v>
      </c>
    </row>
    <row r="25" spans="5:7" x14ac:dyDescent="0.2">
      <c r="E25" s="1">
        <f t="shared" si="1"/>
        <v>0.23000000000000007</v>
      </c>
      <c r="F25">
        <f t="shared" si="0"/>
        <v>7.0020725024460004</v>
      </c>
      <c r="G25">
        <f t="shared" si="2"/>
        <v>7.0018299105510065E-2</v>
      </c>
    </row>
    <row r="26" spans="5:7" x14ac:dyDescent="0.2">
      <c r="E26" s="1">
        <f t="shared" si="1"/>
        <v>0.24000000000000007</v>
      </c>
      <c r="F26">
        <f t="shared" si="0"/>
        <v>7.0026754416639996</v>
      </c>
      <c r="G26">
        <f t="shared" si="2"/>
        <v>7.0023739720550066E-2</v>
      </c>
    </row>
    <row r="27" spans="5:7" x14ac:dyDescent="0.2">
      <c r="E27" s="1">
        <f t="shared" si="1"/>
        <v>0.25000000000000006</v>
      </c>
      <c r="F27">
        <f t="shared" si="0"/>
        <v>7.00341796875</v>
      </c>
      <c r="G27">
        <f t="shared" si="2"/>
        <v>7.0030467052069861E-2</v>
      </c>
    </row>
    <row r="28" spans="5:7" x14ac:dyDescent="0.2">
      <c r="E28" s="1">
        <f t="shared" si="1"/>
        <v>0.26000000000000006</v>
      </c>
      <c r="F28">
        <f t="shared" si="0"/>
        <v>7.0043248208640003</v>
      </c>
      <c r="G28">
        <f t="shared" si="2"/>
        <v>7.0038713948070055E-2</v>
      </c>
    </row>
    <row r="29" spans="5:7" x14ac:dyDescent="0.2">
      <c r="E29" s="1">
        <f t="shared" si="1"/>
        <v>0.27000000000000007</v>
      </c>
      <c r="F29">
        <f t="shared" si="0"/>
        <v>7.0054238868459997</v>
      </c>
      <c r="G29">
        <f t="shared" si="2"/>
        <v>7.0048743538550062E-2</v>
      </c>
    </row>
    <row r="30" spans="5:7" x14ac:dyDescent="0.2">
      <c r="E30" s="1">
        <f t="shared" si="1"/>
        <v>0.28000000000000008</v>
      </c>
      <c r="F30">
        <f t="shared" si="0"/>
        <v>7.0067464642560005</v>
      </c>
      <c r="G30">
        <f t="shared" si="2"/>
        <v>7.0060851755510065E-2</v>
      </c>
    </row>
    <row r="31" spans="5:7" x14ac:dyDescent="0.2">
      <c r="E31" s="1">
        <f t="shared" si="1"/>
        <v>0.29000000000000009</v>
      </c>
      <c r="F31">
        <f t="shared" si="0"/>
        <v>7.0083275264939999</v>
      </c>
      <c r="G31">
        <f t="shared" si="2"/>
        <v>7.0075369953750064E-2</v>
      </c>
    </row>
    <row r="32" spans="5:7" x14ac:dyDescent="0.2">
      <c r="E32" s="1">
        <f t="shared" si="1"/>
        <v>0.3000000000000001</v>
      </c>
      <c r="F32">
        <f t="shared" si="0"/>
        <v>7.0102060000000002</v>
      </c>
      <c r="G32">
        <f t="shared" si="2"/>
        <v>7.009266763247006E-2</v>
      </c>
    </row>
    <row r="33" spans="5:7" x14ac:dyDescent="0.2">
      <c r="E33" s="1">
        <f t="shared" si="1"/>
        <v>0.31000000000000011</v>
      </c>
      <c r="F33">
        <f t="shared" si="0"/>
        <v>7.0124250515339996</v>
      </c>
      <c r="G33">
        <f t="shared" si="2"/>
        <v>7.0113155257670062E-2</v>
      </c>
    </row>
    <row r="34" spans="5:7" x14ac:dyDescent="0.2">
      <c r="E34" s="1">
        <f t="shared" si="1"/>
        <v>0.32000000000000012</v>
      </c>
      <c r="F34">
        <f t="shared" si="0"/>
        <v>7.0150323855360002</v>
      </c>
      <c r="G34">
        <f t="shared" si="2"/>
        <v>7.0137287185350061E-2</v>
      </c>
    </row>
    <row r="35" spans="5:7" x14ac:dyDescent="0.2">
      <c r="E35" s="1">
        <f t="shared" si="1"/>
        <v>0.33000000000000013</v>
      </c>
      <c r="F35">
        <f t="shared" si="0"/>
        <v>7.0180805515660003</v>
      </c>
      <c r="G35">
        <f t="shared" si="2"/>
        <v>7.0165564685510065E-2</v>
      </c>
    </row>
    <row r="36" spans="5:7" x14ac:dyDescent="0.2">
      <c r="E36" s="1">
        <f t="shared" si="1"/>
        <v>0.34000000000000014</v>
      </c>
      <c r="F36">
        <f t="shared" si="0"/>
        <v>7.0216272618240003</v>
      </c>
      <c r="G36">
        <f t="shared" si="2"/>
        <v>7.0198539066950061E-2</v>
      </c>
    </row>
    <row r="37" spans="5:7" x14ac:dyDescent="0.2">
      <c r="E37" s="1">
        <f t="shared" si="1"/>
        <v>0.35000000000000014</v>
      </c>
      <c r="F37">
        <f t="shared" si="0"/>
        <v>7.02573571875</v>
      </c>
      <c r="G37">
        <f t="shared" si="2"/>
        <v>7.0236814902870065E-2</v>
      </c>
    </row>
    <row r="38" spans="5:7" x14ac:dyDescent="0.2">
      <c r="E38" s="1">
        <f t="shared" si="1"/>
        <v>0.36000000000000015</v>
      </c>
      <c r="F38">
        <f t="shared" si="0"/>
        <v>7.030474952704</v>
      </c>
      <c r="G38">
        <f t="shared" si="2"/>
        <v>7.0281053357270057E-2</v>
      </c>
    </row>
    <row r="39" spans="5:7" x14ac:dyDescent="0.2">
      <c r="E39" s="1">
        <f t="shared" si="1"/>
        <v>0.37000000000000016</v>
      </c>
      <c r="F39">
        <f t="shared" si="0"/>
        <v>7.0359201697260003</v>
      </c>
      <c r="G39">
        <f t="shared" si="2"/>
        <v>7.0331975612150058E-2</v>
      </c>
    </row>
    <row r="40" spans="5:7" x14ac:dyDescent="0.2">
      <c r="E40" s="1">
        <f t="shared" si="1"/>
        <v>0.38000000000000017</v>
      </c>
      <c r="F40">
        <f t="shared" si="0"/>
        <v>7.0421531093759997</v>
      </c>
      <c r="G40">
        <f t="shared" si="2"/>
        <v>7.0390366395510065E-2</v>
      </c>
    </row>
    <row r="41" spans="5:7" x14ac:dyDescent="0.2">
      <c r="E41" s="1">
        <f t="shared" si="1"/>
        <v>0.39000000000000018</v>
      </c>
      <c r="F41">
        <f t="shared" si="0"/>
        <v>7.0492624126540004</v>
      </c>
      <c r="G41">
        <f t="shared" si="2"/>
        <v>7.0457077610150062E-2</v>
      </c>
    </row>
    <row r="42" spans="5:7" x14ac:dyDescent="0.2">
      <c r="E42" s="1">
        <f t="shared" si="1"/>
        <v>0.40000000000000019</v>
      </c>
      <c r="F42">
        <f t="shared" si="0"/>
        <v>7.0573440000000005</v>
      </c>
      <c r="G42">
        <f t="shared" si="2"/>
        <v>7.0533032063270065E-2</v>
      </c>
    </row>
    <row r="43" spans="5:7" x14ac:dyDescent="0.2">
      <c r="E43" s="1">
        <f t="shared" si="1"/>
        <v>0.4100000000000002</v>
      </c>
      <c r="F43">
        <f t="shared" si="0"/>
        <v>7.0665014593739999</v>
      </c>
      <c r="G43">
        <f t="shared" si="2"/>
        <v>7.0619227296870063E-2</v>
      </c>
    </row>
    <row r="44" spans="5:7" x14ac:dyDescent="0.2">
      <c r="E44" s="1">
        <f t="shared" si="1"/>
        <v>0.42000000000000021</v>
      </c>
      <c r="F44">
        <f t="shared" si="0"/>
        <v>7.0768464444160006</v>
      </c>
      <c r="G44">
        <f t="shared" si="2"/>
        <v>7.0716739518950064E-2</v>
      </c>
    </row>
    <row r="45" spans="5:7" x14ac:dyDescent="0.2">
      <c r="E45" s="1">
        <f t="shared" si="1"/>
        <v>0.43000000000000022</v>
      </c>
      <c r="F45">
        <f t="shared" si="0"/>
        <v>7.0884990826859999</v>
      </c>
      <c r="G45">
        <f t="shared" si="2"/>
        <v>7.0826727635510067E-2</v>
      </c>
    </row>
    <row r="46" spans="5:7" x14ac:dyDescent="0.2">
      <c r="E46" s="1">
        <f t="shared" si="1"/>
        <v>0.44000000000000022</v>
      </c>
      <c r="F46">
        <f t="shared" si="0"/>
        <v>7.1015883939840005</v>
      </c>
      <c r="G46">
        <f t="shared" si="2"/>
        <v>7.0950437383350065E-2</v>
      </c>
    </row>
    <row r="47" spans="5:7" x14ac:dyDescent="0.2">
      <c r="E47" s="1">
        <f t="shared" si="1"/>
        <v>0.45000000000000023</v>
      </c>
      <c r="F47">
        <f t="shared" si="0"/>
        <v>7.1162527187500002</v>
      </c>
      <c r="G47">
        <f t="shared" si="2"/>
        <v>7.1089205563670058E-2</v>
      </c>
    </row>
    <row r="48" spans="5:7" x14ac:dyDescent="0.2">
      <c r="E48" s="1">
        <f>IF(E47&gt;=$B$2,$B$2,E47+$D$2)</f>
        <v>0.46000000000000024</v>
      </c>
      <c r="F48">
        <f t="shared" si="0"/>
        <v>7.1326401565440003</v>
      </c>
      <c r="G48">
        <f t="shared" si="2"/>
        <v>7.1244464376470071E-2</v>
      </c>
    </row>
    <row r="49" spans="5:7" x14ac:dyDescent="0.2">
      <c r="E49" s="1">
        <f t="shared" si="1"/>
        <v>0.47000000000000025</v>
      </c>
      <c r="F49">
        <f t="shared" si="0"/>
        <v>7.1509090146060004</v>
      </c>
      <c r="G49">
        <f t="shared" si="2"/>
        <v>7.1417745855750059E-2</v>
      </c>
    </row>
    <row r="50" spans="5:7" x14ac:dyDescent="0.2">
      <c r="E50" s="1">
        <f t="shared" si="1"/>
        <v>0.48000000000000026</v>
      </c>
      <c r="F50">
        <f t="shared" si="0"/>
        <v>7.1712282664960005</v>
      </c>
      <c r="G50">
        <f t="shared" si="2"/>
        <v>7.1610686405510077E-2</v>
      </c>
    </row>
    <row r="51" spans="5:7" x14ac:dyDescent="0.2">
      <c r="E51" s="1">
        <f t="shared" si="1"/>
        <v>0.49000000000000027</v>
      </c>
      <c r="F51">
        <f t="shared" si="0"/>
        <v>7.1937780208140003</v>
      </c>
      <c r="G51">
        <f t="shared" si="2"/>
        <v>7.1825031436550071E-2</v>
      </c>
    </row>
    <row r="52" spans="5:7" x14ac:dyDescent="0.2">
      <c r="E52" s="1">
        <f t="shared" si="1"/>
        <v>0.50000000000000022</v>
      </c>
      <c r="F52">
        <f t="shared" si="0"/>
        <v>7.2187500000000009</v>
      </c>
      <c r="G52">
        <f>(E52-E51)/2*(F51+F52)</f>
        <v>7.2062640104069667E-2</v>
      </c>
    </row>
    <row r="53" spans="5:7" x14ac:dyDescent="0.2">
      <c r="E53" s="1">
        <f t="shared" si="1"/>
        <v>0.51000000000000023</v>
      </c>
      <c r="F53">
        <f t="shared" si="0"/>
        <v>7.2463480292140003</v>
      </c>
      <c r="G53">
        <f t="shared" ref="G53:G102" si="3">(E53-E52)/2*(F52+F53)</f>
        <v>7.2325490146070065E-2</v>
      </c>
    </row>
    <row r="54" spans="5:7" x14ac:dyDescent="0.2">
      <c r="E54" s="1">
        <f t="shared" si="1"/>
        <v>0.52000000000000024</v>
      </c>
      <c r="F54">
        <f t="shared" si="0"/>
        <v>7.2767885352960011</v>
      </c>
      <c r="G54">
        <f t="shared" si="3"/>
        <v>7.2615682822550071E-2</v>
      </c>
    </row>
    <row r="55" spans="5:7" x14ac:dyDescent="0.2">
      <c r="E55" s="1">
        <f t="shared" si="1"/>
        <v>0.53000000000000025</v>
      </c>
      <c r="F55">
        <f t="shared" si="0"/>
        <v>7.3103010558060006</v>
      </c>
      <c r="G55">
        <f t="shared" si="3"/>
        <v>7.2935447955510074E-2</v>
      </c>
    </row>
    <row r="56" spans="5:7" x14ac:dyDescent="0.2">
      <c r="E56" s="1">
        <f t="shared" si="1"/>
        <v>0.54000000000000026</v>
      </c>
      <c r="F56">
        <f t="shared" si="0"/>
        <v>7.3471287581440006</v>
      </c>
      <c r="G56">
        <f t="shared" si="3"/>
        <v>7.3287149069750077E-2</v>
      </c>
    </row>
    <row r="57" spans="5:7" x14ac:dyDescent="0.2">
      <c r="E57" s="1">
        <f t="shared" si="1"/>
        <v>0.55000000000000027</v>
      </c>
      <c r="F57">
        <f t="shared" si="0"/>
        <v>7.3875289687500008</v>
      </c>
      <c r="G57">
        <f t="shared" si="3"/>
        <v>7.3673288634470077E-2</v>
      </c>
    </row>
    <row r="58" spans="5:7" x14ac:dyDescent="0.2">
      <c r="E58" s="1">
        <f t="shared" si="1"/>
        <v>0.56000000000000028</v>
      </c>
      <c r="F58">
        <f t="shared" si="0"/>
        <v>7.4317737123840013</v>
      </c>
      <c r="G58">
        <f t="shared" si="3"/>
        <v>7.409651340567007E-2</v>
      </c>
    </row>
    <row r="59" spans="5:7" x14ac:dyDescent="0.2">
      <c r="E59" s="1">
        <f t="shared" si="1"/>
        <v>0.57000000000000028</v>
      </c>
      <c r="F59">
        <f t="shared" si="0"/>
        <v>7.4801502614860009</v>
      </c>
      <c r="G59">
        <f t="shared" si="3"/>
        <v>7.4559619869350086E-2</v>
      </c>
    </row>
    <row r="60" spans="5:7" x14ac:dyDescent="0.2">
      <c r="E60" s="1">
        <f t="shared" si="1"/>
        <v>0.58000000000000029</v>
      </c>
      <c r="F60">
        <f t="shared" si="0"/>
        <v>7.5329616956160015</v>
      </c>
      <c r="G60">
        <f t="shared" si="3"/>
        <v>7.5065559785510078E-2</v>
      </c>
    </row>
    <row r="61" spans="5:7" x14ac:dyDescent="0.2">
      <c r="E61" s="1">
        <f t="shared" si="1"/>
        <v>0.5900000000000003</v>
      </c>
      <c r="F61">
        <f t="shared" si="0"/>
        <v>7.5905274709740018</v>
      </c>
      <c r="G61">
        <f t="shared" si="3"/>
        <v>7.5617445832950089E-2</v>
      </c>
    </row>
    <row r="62" spans="5:7" x14ac:dyDescent="0.2">
      <c r="E62" s="1">
        <f t="shared" si="1"/>
        <v>0.60000000000000031</v>
      </c>
      <c r="F62">
        <f t="shared" si="0"/>
        <v>7.6531840000000022</v>
      </c>
      <c r="G62">
        <f t="shared" si="3"/>
        <v>7.6218557354870084E-2</v>
      </c>
    </row>
    <row r="63" spans="5:7" x14ac:dyDescent="0.2">
      <c r="E63" s="1">
        <f t="shared" si="1"/>
        <v>0.61000000000000032</v>
      </c>
      <c r="F63">
        <f t="shared" si="0"/>
        <v>7.7212852410540025</v>
      </c>
      <c r="G63">
        <f t="shared" si="3"/>
        <v>7.6872346205270087E-2</v>
      </c>
    </row>
    <row r="64" spans="5:7" x14ac:dyDescent="0.2">
      <c r="E64" s="1">
        <f t="shared" si="1"/>
        <v>0.62000000000000033</v>
      </c>
      <c r="F64">
        <f t="shared" si="0"/>
        <v>7.7952032981760029</v>
      </c>
      <c r="G64">
        <f t="shared" si="3"/>
        <v>7.7582442696150097E-2</v>
      </c>
    </row>
    <row r="65" spans="5:7" x14ac:dyDescent="0.2">
      <c r="E65" s="1">
        <f t="shared" si="1"/>
        <v>0.63000000000000034</v>
      </c>
      <c r="F65">
        <f t="shared" si="0"/>
        <v>7.8753290309260029</v>
      </c>
      <c r="G65">
        <f t="shared" si="3"/>
        <v>7.8352661645510094E-2</v>
      </c>
    </row>
    <row r="66" spans="5:7" x14ac:dyDescent="0.2">
      <c r="E66" s="1">
        <f t="shared" si="1"/>
        <v>0.64000000000000035</v>
      </c>
      <c r="F66">
        <f t="shared" si="0"/>
        <v>7.9620726743040038</v>
      </c>
      <c r="G66">
        <f t="shared" si="3"/>
        <v>7.9187008526150113E-2</v>
      </c>
    </row>
    <row r="67" spans="5:7" x14ac:dyDescent="0.2">
      <c r="E67" s="1">
        <f t="shared" si="1"/>
        <v>0.65000000000000036</v>
      </c>
      <c r="F67">
        <f t="shared" ref="F67:F102" si="4">14*E67^6+7</f>
        <v>8.0558644687500038</v>
      </c>
      <c r="G67">
        <f t="shared" si="3"/>
        <v>8.0089685715270101E-2</v>
      </c>
    </row>
    <row r="68" spans="5:7" x14ac:dyDescent="0.2">
      <c r="E68" s="1">
        <f t="shared" ref="E68:E102" si="5">IF(E67&gt;=$B$2,$B$2,E67+$D$2)</f>
        <v>0.66000000000000036</v>
      </c>
      <c r="F68">
        <f t="shared" si="4"/>
        <v>8.1571553002240034</v>
      </c>
      <c r="G68">
        <f t="shared" si="3"/>
        <v>8.1065098844870107E-2</v>
      </c>
    </row>
    <row r="69" spans="5:7" x14ac:dyDescent="0.2">
      <c r="E69" s="1">
        <f t="shared" si="5"/>
        <v>0.67000000000000037</v>
      </c>
      <c r="F69">
        <f t="shared" si="4"/>
        <v>8.2664173503660052</v>
      </c>
      <c r="G69">
        <f t="shared" si="3"/>
        <v>8.2117863252950118E-2</v>
      </c>
    </row>
    <row r="70" spans="5:7" x14ac:dyDescent="0.2">
      <c r="E70" s="1">
        <f t="shared" si="5"/>
        <v>0.68000000000000038</v>
      </c>
      <c r="F70">
        <f t="shared" si="4"/>
        <v>8.3841447567360046</v>
      </c>
      <c r="G70">
        <f t="shared" si="3"/>
        <v>8.3252810535510133E-2</v>
      </c>
    </row>
    <row r="71" spans="5:7" x14ac:dyDescent="0.2">
      <c r="E71" s="1">
        <f t="shared" si="5"/>
        <v>0.69000000000000039</v>
      </c>
      <c r="F71">
        <f t="shared" si="4"/>
        <v>8.5108542831340053</v>
      </c>
      <c r="G71">
        <f t="shared" si="3"/>
        <v>8.4474995199350117E-2</v>
      </c>
    </row>
    <row r="72" spans="5:7" x14ac:dyDescent="0.2">
      <c r="E72" s="1">
        <f t="shared" si="5"/>
        <v>0.7000000000000004</v>
      </c>
      <c r="F72">
        <f t="shared" si="4"/>
        <v>8.6470860000000052</v>
      </c>
      <c r="G72">
        <f t="shared" si="3"/>
        <v>8.5789701415670133E-2</v>
      </c>
    </row>
    <row r="73" spans="5:7" x14ac:dyDescent="0.2">
      <c r="E73" s="1">
        <f t="shared" si="5"/>
        <v>0.71000000000000041</v>
      </c>
      <c r="F73">
        <f t="shared" si="4"/>
        <v>8.7934039748940052</v>
      </c>
      <c r="G73">
        <f t="shared" si="3"/>
        <v>8.7202449874470123E-2</v>
      </c>
    </row>
    <row r="74" spans="5:7" x14ac:dyDescent="0.2">
      <c r="E74" s="1">
        <f t="shared" si="5"/>
        <v>0.72000000000000042</v>
      </c>
      <c r="F74">
        <f t="shared" si="4"/>
        <v>8.9503969730560069</v>
      </c>
      <c r="G74">
        <f t="shared" si="3"/>
        <v>8.8719004739750154E-2</v>
      </c>
    </row>
    <row r="75" spans="5:7" x14ac:dyDescent="0.2">
      <c r="E75" s="1">
        <f t="shared" si="5"/>
        <v>0.73000000000000043</v>
      </c>
      <c r="F75">
        <f t="shared" si="4"/>
        <v>9.1186791680460075</v>
      </c>
      <c r="G75">
        <f t="shared" si="3"/>
        <v>9.0345380705510167E-2</v>
      </c>
    </row>
    <row r="76" spans="5:7" x14ac:dyDescent="0.2">
      <c r="E76" s="1">
        <f t="shared" si="5"/>
        <v>0.74000000000000044</v>
      </c>
      <c r="F76">
        <f t="shared" si="4"/>
        <v>9.2988908624640079</v>
      </c>
      <c r="G76">
        <f t="shared" si="3"/>
        <v>9.2087850152550152E-2</v>
      </c>
    </row>
    <row r="77" spans="5:7" x14ac:dyDescent="0.2">
      <c r="E77" s="1">
        <f t="shared" si="5"/>
        <v>0.75000000000000044</v>
      </c>
      <c r="F77">
        <f t="shared" si="4"/>
        <v>9.4916992187500089</v>
      </c>
      <c r="G77">
        <f t="shared" si="3"/>
        <v>9.3952950406070171E-2</v>
      </c>
    </row>
    <row r="78" spans="5:7" x14ac:dyDescent="0.2">
      <c r="E78" s="1">
        <f t="shared" si="5"/>
        <v>0.76000000000000045</v>
      </c>
      <c r="F78">
        <f t="shared" si="4"/>
        <v>9.6977990000640091</v>
      </c>
      <c r="G78">
        <f t="shared" si="3"/>
        <v>9.5947491094070164E-2</v>
      </c>
    </row>
    <row r="79" spans="5:7" x14ac:dyDescent="0.2">
      <c r="E79" s="1">
        <f t="shared" si="5"/>
        <v>0.77000000000000046</v>
      </c>
      <c r="F79">
        <f t="shared" si="4"/>
        <v>9.9179133212460115</v>
      </c>
      <c r="G79">
        <f t="shared" si="3"/>
        <v>9.8078561606550194E-2</v>
      </c>
    </row>
    <row r="80" spans="5:7" x14ac:dyDescent="0.2">
      <c r="E80" s="1">
        <f t="shared" si="5"/>
        <v>0.78000000000000047</v>
      </c>
      <c r="F80">
        <f t="shared" si="4"/>
        <v>10.152794409856011</v>
      </c>
      <c r="G80">
        <f t="shared" si="3"/>
        <v>0.10035353865551019</v>
      </c>
    </row>
    <row r="81" spans="5:7" x14ac:dyDescent="0.2">
      <c r="E81" s="1">
        <f t="shared" si="5"/>
        <v>0.79000000000000048</v>
      </c>
      <c r="F81">
        <f t="shared" si="4"/>
        <v>10.403224377294013</v>
      </c>
      <c r="G81">
        <f t="shared" si="3"/>
        <v>0.1027800939357502</v>
      </c>
    </row>
    <row r="82" spans="5:7" x14ac:dyDescent="0.2">
      <c r="E82" s="1">
        <f t="shared" si="5"/>
        <v>0.80000000000000049</v>
      </c>
      <c r="F82">
        <f t="shared" si="4"/>
        <v>10.670016000000015</v>
      </c>
      <c r="G82">
        <f t="shared" si="3"/>
        <v>0.10536620188647024</v>
      </c>
    </row>
    <row r="83" spans="5:7" x14ac:dyDescent="0.2">
      <c r="E83" s="1">
        <f t="shared" si="5"/>
        <v>0.8100000000000005</v>
      </c>
      <c r="F83">
        <f t="shared" si="4"/>
        <v>10.954013510734015</v>
      </c>
      <c r="G83">
        <f t="shared" si="3"/>
        <v>0.10812014755367025</v>
      </c>
    </row>
    <row r="84" spans="5:7" x14ac:dyDescent="0.2">
      <c r="E84" s="1">
        <f t="shared" si="5"/>
        <v>0.82000000000000051</v>
      </c>
      <c r="F84">
        <f t="shared" si="4"/>
        <v>11.256093399936015</v>
      </c>
      <c r="G84">
        <f t="shared" si="3"/>
        <v>0.11105053455335023</v>
      </c>
    </row>
    <row r="85" spans="5:7" x14ac:dyDescent="0.2">
      <c r="E85" s="1">
        <f t="shared" si="5"/>
        <v>0.83000000000000052</v>
      </c>
      <c r="F85">
        <f t="shared" si="4"/>
        <v>11.577165227166017</v>
      </c>
      <c r="G85">
        <f t="shared" si="3"/>
        <v>0.11416629313551027</v>
      </c>
    </row>
    <row r="86" spans="5:7" x14ac:dyDescent="0.2">
      <c r="E86" s="1">
        <f t="shared" si="5"/>
        <v>0.84000000000000052</v>
      </c>
      <c r="F86">
        <f t="shared" si="4"/>
        <v>11.918172442624019</v>
      </c>
      <c r="G86">
        <f t="shared" si="3"/>
        <v>0.11747668834895028</v>
      </c>
    </row>
    <row r="87" spans="5:7" x14ac:dyDescent="0.2">
      <c r="E87" s="1">
        <f t="shared" si="5"/>
        <v>0.85000000000000053</v>
      </c>
      <c r="F87">
        <f t="shared" si="4"/>
        <v>12.28009321875002</v>
      </c>
      <c r="G87">
        <f t="shared" si="3"/>
        <v>0.12099132830687029</v>
      </c>
    </row>
    <row r="88" spans="5:7" x14ac:dyDescent="0.2">
      <c r="E88" s="1">
        <f t="shared" si="5"/>
        <v>0.86000000000000054</v>
      </c>
      <c r="F88">
        <f t="shared" si="4"/>
        <v>12.663941291904022</v>
      </c>
      <c r="G88">
        <f t="shared" si="3"/>
        <v>0.12472017255327032</v>
      </c>
    </row>
    <row r="89" spans="5:7" x14ac:dyDescent="0.2">
      <c r="E89" s="1">
        <f t="shared" si="5"/>
        <v>0.87000000000000055</v>
      </c>
      <c r="F89">
        <f t="shared" si="4"/>
        <v>13.070766814126021</v>
      </c>
      <c r="G89">
        <f t="shared" si="3"/>
        <v>0.12867354053015032</v>
      </c>
    </row>
    <row r="90" spans="5:7" x14ac:dyDescent="0.2">
      <c r="E90" s="1">
        <f t="shared" si="5"/>
        <v>0.88000000000000056</v>
      </c>
      <c r="F90">
        <f t="shared" si="4"/>
        <v>13.501657214976024</v>
      </c>
      <c r="G90">
        <f t="shared" si="3"/>
        <v>0.13286212014551035</v>
      </c>
    </row>
    <row r="91" spans="5:7" x14ac:dyDescent="0.2">
      <c r="E91" s="1">
        <f t="shared" si="5"/>
        <v>0.89000000000000057</v>
      </c>
      <c r="F91">
        <f t="shared" si="4"/>
        <v>13.957738073454028</v>
      </c>
      <c r="G91">
        <f t="shared" si="3"/>
        <v>0.13729697644215039</v>
      </c>
    </row>
    <row r="92" spans="5:7" x14ac:dyDescent="0.2">
      <c r="E92" s="1">
        <f t="shared" si="5"/>
        <v>0.90000000000000058</v>
      </c>
      <c r="F92">
        <f t="shared" si="4"/>
        <v>14.440174000000029</v>
      </c>
      <c r="G92">
        <f t="shared" si="3"/>
        <v>0.14198956036727042</v>
      </c>
    </row>
    <row r="93" spans="5:7" x14ac:dyDescent="0.2">
      <c r="E93" s="1">
        <f t="shared" si="5"/>
        <v>0.91000000000000059</v>
      </c>
      <c r="F93">
        <f t="shared" si="4"/>
        <v>14.950169528574031</v>
      </c>
      <c r="G93">
        <f t="shared" si="3"/>
        <v>0.14695171764287043</v>
      </c>
    </row>
    <row r="94" spans="5:7" x14ac:dyDescent="0.2">
      <c r="E94" s="1">
        <f t="shared" si="5"/>
        <v>0.9200000000000006</v>
      </c>
      <c r="F94">
        <f t="shared" si="4"/>
        <v>15.488970018816032</v>
      </c>
      <c r="G94">
        <f t="shared" si="3"/>
        <v>0.15219569773695046</v>
      </c>
    </row>
    <row r="95" spans="5:7" x14ac:dyDescent="0.2">
      <c r="E95" s="1">
        <f t="shared" si="5"/>
        <v>0.9300000000000006</v>
      </c>
      <c r="F95">
        <f t="shared" si="4"/>
        <v>16.057862568286033</v>
      </c>
      <c r="G95">
        <f t="shared" si="3"/>
        <v>0.15773416293551049</v>
      </c>
    </row>
    <row r="96" spans="5:7" x14ac:dyDescent="0.2">
      <c r="E96" s="1">
        <f t="shared" si="5"/>
        <v>0.94000000000000061</v>
      </c>
      <c r="F96">
        <f t="shared" si="4"/>
        <v>16.658176934784038</v>
      </c>
      <c r="G96">
        <f t="shared" si="3"/>
        <v>0.1635801975153505</v>
      </c>
    </row>
    <row r="97" spans="5:7" x14ac:dyDescent="0.2">
      <c r="E97" s="1">
        <f t="shared" si="5"/>
        <v>0.95000000000000062</v>
      </c>
      <c r="F97">
        <f t="shared" si="4"/>
        <v>17.291286468750041</v>
      </c>
      <c r="G97">
        <f t="shared" si="3"/>
        <v>0.16974731701767057</v>
      </c>
    </row>
    <row r="98" spans="5:7" x14ac:dyDescent="0.2">
      <c r="E98" s="1">
        <f t="shared" si="5"/>
        <v>0.96000000000000063</v>
      </c>
      <c r="F98">
        <f t="shared" si="4"/>
        <v>17.958609055744041</v>
      </c>
      <c r="G98">
        <f t="shared" si="3"/>
        <v>0.17624947762247056</v>
      </c>
    </row>
    <row r="99" spans="5:7" x14ac:dyDescent="0.2">
      <c r="E99" s="1">
        <f t="shared" si="5"/>
        <v>0.97000000000000064</v>
      </c>
      <c r="F99">
        <f t="shared" si="4"/>
        <v>18.66160806900605</v>
      </c>
      <c r="G99">
        <f t="shared" si="3"/>
        <v>0.18310108562375063</v>
      </c>
    </row>
    <row r="100" spans="5:7" x14ac:dyDescent="0.2">
      <c r="E100" s="1">
        <f t="shared" si="5"/>
        <v>0.98000000000000065</v>
      </c>
      <c r="F100">
        <f t="shared" si="4"/>
        <v>19.401793332096048</v>
      </c>
      <c r="G100">
        <f t="shared" si="3"/>
        <v>0.19031700700551066</v>
      </c>
    </row>
    <row r="101" spans="5:7" x14ac:dyDescent="0.2">
      <c r="E101" s="1">
        <f t="shared" si="5"/>
        <v>0.99000000000000066</v>
      </c>
      <c r="F101">
        <f t="shared" si="4"/>
        <v>20.180722091614051</v>
      </c>
      <c r="G101">
        <f t="shared" si="3"/>
        <v>0.19791257711855068</v>
      </c>
    </row>
    <row r="102" spans="5:7" x14ac:dyDescent="0.2">
      <c r="E102" s="1">
        <f t="shared" si="5"/>
        <v>1.0000000000000007</v>
      </c>
      <c r="F102">
        <f t="shared" si="4"/>
        <v>21.000000000000057</v>
      </c>
      <c r="G102">
        <f t="shared" si="3"/>
        <v>0.20590361045807073</v>
      </c>
    </row>
    <row r="103" spans="5:7" x14ac:dyDescent="0.2">
      <c r="E103" s="1"/>
    </row>
    <row r="104" spans="5:7" x14ac:dyDescent="0.2">
      <c r="E104" s="1"/>
    </row>
    <row r="105" spans="5:7" x14ac:dyDescent="0.2">
      <c r="E105" s="1"/>
    </row>
    <row r="106" spans="5:7" x14ac:dyDescent="0.2">
      <c r="E106" s="1"/>
    </row>
    <row r="107" spans="5:7" x14ac:dyDescent="0.2">
      <c r="E107" s="1"/>
    </row>
    <row r="108" spans="5:7" x14ac:dyDescent="0.2">
      <c r="E108" s="1"/>
    </row>
    <row r="109" spans="5:7" x14ac:dyDescent="0.2">
      <c r="E109" s="1"/>
    </row>
    <row r="110" spans="5:7" x14ac:dyDescent="0.2">
      <c r="E110" s="1"/>
    </row>
    <row r="111" spans="5:7" x14ac:dyDescent="0.2">
      <c r="E111" s="1"/>
    </row>
    <row r="112" spans="5:7" x14ac:dyDescent="0.2">
      <c r="E112" s="1"/>
    </row>
    <row r="113" spans="5:5" x14ac:dyDescent="0.2">
      <c r="E113" s="1"/>
    </row>
    <row r="114" spans="5:5" x14ac:dyDescent="0.2">
      <c r="E114" s="1"/>
    </row>
    <row r="115" spans="5:5" x14ac:dyDescent="0.2">
      <c r="E115" s="1"/>
    </row>
    <row r="116" spans="5:5" x14ac:dyDescent="0.2">
      <c r="E116" s="1"/>
    </row>
    <row r="117" spans="5:5" x14ac:dyDescent="0.2">
      <c r="E117" s="1"/>
    </row>
    <row r="118" spans="5:5" x14ac:dyDescent="0.2">
      <c r="E118" s="1"/>
    </row>
    <row r="119" spans="5:5" x14ac:dyDescent="0.2">
      <c r="E119" s="1"/>
    </row>
    <row r="120" spans="5:5" x14ac:dyDescent="0.2">
      <c r="E120" s="1"/>
    </row>
    <row r="121" spans="5:5" x14ac:dyDescent="0.2">
      <c r="E121" s="1"/>
    </row>
    <row r="122" spans="5:5" x14ac:dyDescent="0.2">
      <c r="E122" s="1"/>
    </row>
    <row r="123" spans="5:5" x14ac:dyDescent="0.2">
      <c r="E123" s="1"/>
    </row>
    <row r="124" spans="5:5" x14ac:dyDescent="0.2">
      <c r="E124" s="1"/>
    </row>
    <row r="125" spans="5:5" x14ac:dyDescent="0.2">
      <c r="E125" s="1"/>
    </row>
    <row r="126" spans="5:5" x14ac:dyDescent="0.2">
      <c r="E126" s="1"/>
    </row>
    <row r="127" spans="5:5" x14ac:dyDescent="0.2">
      <c r="E127" s="1"/>
    </row>
    <row r="128" spans="5:5" x14ac:dyDescent="0.2">
      <c r="E128" s="1"/>
    </row>
    <row r="129" spans="5:5" x14ac:dyDescent="0.2">
      <c r="E129" s="1"/>
    </row>
    <row r="130" spans="5:5" x14ac:dyDescent="0.2">
      <c r="E130" s="1"/>
    </row>
    <row r="131" spans="5:5" x14ac:dyDescent="0.2">
      <c r="E131" s="1"/>
    </row>
    <row r="132" spans="5:5" x14ac:dyDescent="0.2">
      <c r="E132" s="1"/>
    </row>
    <row r="133" spans="5:5" x14ac:dyDescent="0.2">
      <c r="E133" s="1"/>
    </row>
    <row r="134" spans="5:5" x14ac:dyDescent="0.2">
      <c r="E134" s="1"/>
    </row>
    <row r="135" spans="5:5" x14ac:dyDescent="0.2">
      <c r="E135" s="1"/>
    </row>
    <row r="136" spans="5:5" x14ac:dyDescent="0.2">
      <c r="E136" s="1"/>
    </row>
    <row r="137" spans="5:5" x14ac:dyDescent="0.2">
      <c r="E137" s="1"/>
    </row>
    <row r="138" spans="5:5" x14ac:dyDescent="0.2">
      <c r="E138" s="1"/>
    </row>
    <row r="139" spans="5:5" x14ac:dyDescent="0.2">
      <c r="E139" s="1"/>
    </row>
    <row r="140" spans="5:5" x14ac:dyDescent="0.2">
      <c r="E140" s="1"/>
    </row>
    <row r="141" spans="5:5" x14ac:dyDescent="0.2">
      <c r="E141" s="1"/>
    </row>
    <row r="142" spans="5:5" x14ac:dyDescent="0.2">
      <c r="E142" s="1"/>
    </row>
    <row r="143" spans="5:5" x14ac:dyDescent="0.2">
      <c r="E143" s="1"/>
    </row>
    <row r="144" spans="5:5" x14ac:dyDescent="0.2">
      <c r="E144" s="1"/>
    </row>
    <row r="145" spans="5:5" x14ac:dyDescent="0.2">
      <c r="E145" s="1"/>
    </row>
    <row r="146" spans="5:5" x14ac:dyDescent="0.2">
      <c r="E146" s="1"/>
    </row>
    <row r="147" spans="5:5" x14ac:dyDescent="0.2">
      <c r="E147" s="1"/>
    </row>
    <row r="148" spans="5:5" x14ac:dyDescent="0.2">
      <c r="E148" s="1"/>
    </row>
    <row r="149" spans="5:5" x14ac:dyDescent="0.2">
      <c r="E149" s="1"/>
    </row>
    <row r="150" spans="5:5" x14ac:dyDescent="0.2">
      <c r="E150" s="1"/>
    </row>
    <row r="151" spans="5:5" x14ac:dyDescent="0.2">
      <c r="E151" s="1"/>
    </row>
    <row r="152" spans="5:5" x14ac:dyDescent="0.2">
      <c r="E152" s="1"/>
    </row>
    <row r="153" spans="5:5" x14ac:dyDescent="0.2">
      <c r="E153" s="1"/>
    </row>
    <row r="154" spans="5:5" x14ac:dyDescent="0.2">
      <c r="E154" s="1"/>
    </row>
    <row r="155" spans="5:5" x14ac:dyDescent="0.2">
      <c r="E155" s="1"/>
    </row>
    <row r="156" spans="5:5" x14ac:dyDescent="0.2">
      <c r="E156" s="1"/>
    </row>
    <row r="157" spans="5:5" x14ac:dyDescent="0.2">
      <c r="E157" s="1"/>
    </row>
    <row r="158" spans="5:5" x14ac:dyDescent="0.2">
      <c r="E158" s="1"/>
    </row>
    <row r="159" spans="5:5" x14ac:dyDescent="0.2">
      <c r="E159" s="1"/>
    </row>
    <row r="160" spans="5:5" x14ac:dyDescent="0.2">
      <c r="E160" s="1"/>
    </row>
    <row r="161" spans="5:5" x14ac:dyDescent="0.2">
      <c r="E161" s="1"/>
    </row>
    <row r="162" spans="5:5" x14ac:dyDescent="0.2">
      <c r="E162" s="1"/>
    </row>
    <row r="163" spans="5:5" x14ac:dyDescent="0.2">
      <c r="E163" s="1"/>
    </row>
    <row r="164" spans="5:5" x14ac:dyDescent="0.2">
      <c r="E164" s="1"/>
    </row>
    <row r="165" spans="5:5" x14ac:dyDescent="0.2">
      <c r="E165" s="1"/>
    </row>
    <row r="166" spans="5:5" x14ac:dyDescent="0.2">
      <c r="E166" s="1"/>
    </row>
    <row r="167" spans="5:5" x14ac:dyDescent="0.2">
      <c r="E167" s="1"/>
    </row>
    <row r="168" spans="5:5" x14ac:dyDescent="0.2">
      <c r="E168" s="1"/>
    </row>
    <row r="169" spans="5:5" x14ac:dyDescent="0.2">
      <c r="E169" s="1"/>
    </row>
    <row r="170" spans="5:5" x14ac:dyDescent="0.2">
      <c r="E170" s="1"/>
    </row>
    <row r="171" spans="5:5" x14ac:dyDescent="0.2">
      <c r="E171" s="1"/>
    </row>
    <row r="172" spans="5:5" x14ac:dyDescent="0.2">
      <c r="E172" s="1"/>
    </row>
    <row r="173" spans="5:5" x14ac:dyDescent="0.2">
      <c r="E173" s="1"/>
    </row>
    <row r="174" spans="5:5" x14ac:dyDescent="0.2">
      <c r="E174" s="1"/>
    </row>
    <row r="175" spans="5:5" x14ac:dyDescent="0.2">
      <c r="E175" s="1"/>
    </row>
    <row r="176" spans="5:5" x14ac:dyDescent="0.2">
      <c r="E176" s="1"/>
    </row>
    <row r="177" spans="5:5" x14ac:dyDescent="0.2">
      <c r="E177" s="1"/>
    </row>
    <row r="178" spans="5:5" x14ac:dyDescent="0.2">
      <c r="E178" s="1"/>
    </row>
    <row r="179" spans="5:5" x14ac:dyDescent="0.2">
      <c r="E179" s="1"/>
    </row>
    <row r="180" spans="5:5" x14ac:dyDescent="0.2">
      <c r="E180" s="1"/>
    </row>
    <row r="181" spans="5:5" x14ac:dyDescent="0.2">
      <c r="E181" s="1"/>
    </row>
    <row r="182" spans="5:5" x14ac:dyDescent="0.2">
      <c r="E182" s="1"/>
    </row>
    <row r="183" spans="5:5" x14ac:dyDescent="0.2">
      <c r="E183" s="1"/>
    </row>
    <row r="184" spans="5:5" x14ac:dyDescent="0.2">
      <c r="E184" s="1"/>
    </row>
    <row r="185" spans="5:5" x14ac:dyDescent="0.2">
      <c r="E185" s="1"/>
    </row>
    <row r="186" spans="5:5" x14ac:dyDescent="0.2">
      <c r="E186" s="1"/>
    </row>
    <row r="187" spans="5:5" x14ac:dyDescent="0.2">
      <c r="E187" s="1"/>
    </row>
    <row r="188" spans="5:5" x14ac:dyDescent="0.2">
      <c r="E188" s="1"/>
    </row>
    <row r="189" spans="5:5" x14ac:dyDescent="0.2">
      <c r="E189" s="1"/>
    </row>
    <row r="190" spans="5:5" x14ac:dyDescent="0.2">
      <c r="E190" s="1"/>
    </row>
    <row r="191" spans="5:5" x14ac:dyDescent="0.2">
      <c r="E191" s="1"/>
    </row>
    <row r="192" spans="5:5" x14ac:dyDescent="0.2">
      <c r="E192" s="1"/>
    </row>
    <row r="193" spans="5:5" x14ac:dyDescent="0.2">
      <c r="E193" s="1"/>
    </row>
    <row r="194" spans="5:5" x14ac:dyDescent="0.2">
      <c r="E194" s="1"/>
    </row>
    <row r="195" spans="5:5" x14ac:dyDescent="0.2">
      <c r="E195" s="1"/>
    </row>
    <row r="196" spans="5:5" x14ac:dyDescent="0.2">
      <c r="E196" s="1"/>
    </row>
    <row r="197" spans="5:5" x14ac:dyDescent="0.2">
      <c r="E197" s="1"/>
    </row>
    <row r="198" spans="5:5" x14ac:dyDescent="0.2">
      <c r="E198" s="1"/>
    </row>
    <row r="199" spans="5:5" x14ac:dyDescent="0.2">
      <c r="E199" s="1"/>
    </row>
    <row r="200" spans="5:5" x14ac:dyDescent="0.2">
      <c r="E200" s="1"/>
    </row>
    <row r="201" spans="5:5" x14ac:dyDescent="0.2">
      <c r="E201" s="1"/>
    </row>
    <row r="202" spans="5:5" x14ac:dyDescent="0.2">
      <c r="E202" s="1"/>
    </row>
    <row r="203" spans="5:5" x14ac:dyDescent="0.2">
      <c r="E20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0DE57-3852-704A-AF5A-3F5DE2C2C4F0}">
  <dimension ref="A1:H203"/>
  <sheetViews>
    <sheetView tabSelected="1" zoomScale="188" zoomScaleNormal="188" workbookViewId="0">
      <selection activeCell="C3" sqref="C3"/>
    </sheetView>
  </sheetViews>
  <sheetFormatPr baseColWidth="10" defaultRowHeight="16" x14ac:dyDescent="0.2"/>
  <sheetData>
    <row r="1" spans="1:8" x14ac:dyDescent="0.2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14</v>
      </c>
      <c r="H1" t="s">
        <v>12</v>
      </c>
    </row>
    <row r="2" spans="1:8" x14ac:dyDescent="0.2">
      <c r="A2" s="2">
        <v>0</v>
      </c>
      <c r="B2" s="2">
        <v>1</v>
      </c>
      <c r="C2" s="2">
        <v>40</v>
      </c>
      <c r="D2" s="1">
        <f>(B2-A2)/C2</f>
        <v>2.5000000000000001E-2</v>
      </c>
      <c r="E2" s="2">
        <f>A2</f>
        <v>0</v>
      </c>
      <c r="F2">
        <f>14*E2^6+7</f>
        <v>7</v>
      </c>
      <c r="H2">
        <f>SUM(G3:G102)</f>
        <v>9.0000036442057283</v>
      </c>
    </row>
    <row r="3" spans="1:8" x14ac:dyDescent="0.2">
      <c r="E3" s="1">
        <f>IF(E2&gt;=$B$2,$B$2,E2+$D$2)</f>
        <v>2.5000000000000001E-2</v>
      </c>
      <c r="F3">
        <f t="shared" ref="F3:F66" si="0">14*E3^6+7</f>
        <v>7.000000003417969</v>
      </c>
      <c r="G3" s="3">
        <f>(E4-E2)/6*(F2+4*F3+F4)</f>
        <v>0.35000000193684899</v>
      </c>
    </row>
    <row r="4" spans="1:8" x14ac:dyDescent="0.2">
      <c r="E4" s="1">
        <f t="shared" ref="E4:E67" si="1">IF(E3&gt;=$B$2,$B$2,E3+$D$2)</f>
        <v>0.05</v>
      </c>
      <c r="F4">
        <f t="shared" si="0"/>
        <v>7.0000002187500003</v>
      </c>
    </row>
    <row r="5" spans="1:8" x14ac:dyDescent="0.2">
      <c r="E5" s="1">
        <f t="shared" si="1"/>
        <v>7.5000000000000011E-2</v>
      </c>
      <c r="F5">
        <f t="shared" si="0"/>
        <v>7.0000024916992185</v>
      </c>
      <c r="G5" s="3">
        <f>(E6-E4)/6*(F4+4*F5+F6)</f>
        <v>0.35000020154622397</v>
      </c>
    </row>
    <row r="6" spans="1:8" x14ac:dyDescent="0.2">
      <c r="E6" s="1">
        <f t="shared" si="1"/>
        <v>0.1</v>
      </c>
      <c r="F6">
        <f t="shared" si="0"/>
        <v>7.0000140000000002</v>
      </c>
    </row>
    <row r="7" spans="1:8" x14ac:dyDescent="0.2">
      <c r="E7" s="1">
        <f t="shared" si="1"/>
        <v>0.125</v>
      </c>
      <c r="F7">
        <f t="shared" si="0"/>
        <v>7.0000534057617188</v>
      </c>
      <c r="G7" s="3">
        <f>(E8-E6)/6*(F6+4*F7+F8)</f>
        <v>0.35000322576497389</v>
      </c>
    </row>
    <row r="8" spans="1:8" x14ac:dyDescent="0.2">
      <c r="E8" s="1">
        <f t="shared" si="1"/>
        <v>0.15</v>
      </c>
      <c r="F8">
        <f t="shared" si="0"/>
        <v>7.0001594687499997</v>
      </c>
    </row>
    <row r="9" spans="1:8" x14ac:dyDescent="0.2">
      <c r="E9" s="1">
        <f t="shared" si="1"/>
        <v>0.17499999999999999</v>
      </c>
      <c r="F9">
        <f t="shared" si="0"/>
        <v>7.000402120605469</v>
      </c>
      <c r="G9" s="3">
        <f t="shared" ref="G9" si="2">(E10-E8)/6*(F8+4*F9+F10)</f>
        <v>0.35002219959309888</v>
      </c>
    </row>
    <row r="10" spans="1:8" x14ac:dyDescent="0.2">
      <c r="E10" s="1">
        <f t="shared" si="1"/>
        <v>0.19999999999999998</v>
      </c>
      <c r="F10">
        <f t="shared" si="0"/>
        <v>7.000896</v>
      </c>
    </row>
    <row r="11" spans="1:8" x14ac:dyDescent="0.2">
      <c r="E11" s="1">
        <f t="shared" si="1"/>
        <v>0.22499999999999998</v>
      </c>
      <c r="F11">
        <f t="shared" si="0"/>
        <v>7.0018164487304686</v>
      </c>
      <c r="G11" s="3">
        <f t="shared" ref="G11" si="3">(E12-E10)/6*(F10+4*F11+F12)</f>
        <v>0.35009649803059889</v>
      </c>
    </row>
    <row r="12" spans="1:8" x14ac:dyDescent="0.2">
      <c r="E12" s="1">
        <f t="shared" si="1"/>
        <v>0.24999999999999997</v>
      </c>
      <c r="F12">
        <f t="shared" si="0"/>
        <v>7.00341796875</v>
      </c>
    </row>
    <row r="13" spans="1:8" x14ac:dyDescent="0.2">
      <c r="E13" s="1">
        <f t="shared" si="1"/>
        <v>0.27499999999999997</v>
      </c>
      <c r="F13">
        <f t="shared" si="0"/>
        <v>7.006055140136719</v>
      </c>
      <c r="G13" s="3">
        <f t="shared" ref="G13" si="4">(E14-E12)/6*(F12+4*F13+F14)</f>
        <v>0.35031537107747412</v>
      </c>
    </row>
    <row r="14" spans="1:8" x14ac:dyDescent="0.2">
      <c r="E14" s="1">
        <f t="shared" si="1"/>
        <v>0.3</v>
      </c>
      <c r="F14">
        <f t="shared" si="0"/>
        <v>7.0102060000000002</v>
      </c>
    </row>
    <row r="15" spans="1:8" x14ac:dyDescent="0.2">
      <c r="E15" s="1">
        <f t="shared" si="1"/>
        <v>0.32500000000000001</v>
      </c>
      <c r="F15">
        <f t="shared" si="0"/>
        <v>7.0164978823242183</v>
      </c>
      <c r="G15" s="3">
        <f t="shared" ref="G15" si="5">(E16-E14)/6*(F14+4*F15+F16)</f>
        <v>0.35084944373372423</v>
      </c>
    </row>
    <row r="16" spans="1:8" x14ac:dyDescent="0.2">
      <c r="E16" s="1">
        <f t="shared" si="1"/>
        <v>0.35000000000000003</v>
      </c>
      <c r="F16">
        <f t="shared" si="0"/>
        <v>7.02573571875</v>
      </c>
    </row>
    <row r="17" spans="5:7" x14ac:dyDescent="0.2">
      <c r="E17" s="1">
        <f t="shared" si="1"/>
        <v>0.37500000000000006</v>
      </c>
      <c r="F17">
        <f t="shared" si="0"/>
        <v>7.0389328002929688</v>
      </c>
      <c r="G17" s="3">
        <f t="shared" ref="G17" si="6">(E18-E16)/6*(F16+4*F17+F18)</f>
        <v>0.35199009099934925</v>
      </c>
    </row>
    <row r="18" spans="5:7" x14ac:dyDescent="0.2">
      <c r="E18" s="1">
        <f t="shared" si="1"/>
        <v>0.40000000000000008</v>
      </c>
      <c r="F18">
        <f t="shared" si="0"/>
        <v>7.0573440000000005</v>
      </c>
    </row>
    <row r="19" spans="5:7" x14ac:dyDescent="0.2">
      <c r="E19" s="1">
        <f t="shared" si="1"/>
        <v>0.4250000000000001</v>
      </c>
      <c r="F19">
        <f t="shared" si="0"/>
        <v>7.0825014565429685</v>
      </c>
      <c r="G19" s="3">
        <f t="shared" ref="G19" si="7">(E20-E18)/6*(F18+4*F19+F20)</f>
        <v>0.35419668787434921</v>
      </c>
    </row>
    <row r="20" spans="5:7" x14ac:dyDescent="0.2">
      <c r="E20" s="1">
        <f t="shared" si="1"/>
        <v>0.45000000000000012</v>
      </c>
      <c r="F20">
        <f t="shared" si="0"/>
        <v>7.1162527187500002</v>
      </c>
    </row>
    <row r="21" spans="5:7" x14ac:dyDescent="0.2">
      <c r="E21" s="1">
        <f t="shared" si="1"/>
        <v>0.47500000000000014</v>
      </c>
      <c r="F21">
        <f t="shared" si="0"/>
        <v>7.1608013510742188</v>
      </c>
      <c r="G21" s="3">
        <f t="shared" ref="G21" si="8">(E22-E20)/6*(F20+4*F21+F22)</f>
        <v>0.35815173435872388</v>
      </c>
    </row>
    <row r="22" spans="5:7" x14ac:dyDescent="0.2">
      <c r="E22" s="1">
        <f t="shared" si="1"/>
        <v>0.50000000000000011</v>
      </c>
      <c r="F22">
        <f t="shared" si="0"/>
        <v>7.21875</v>
      </c>
    </row>
    <row r="23" spans="5:7" x14ac:dyDescent="0.2">
      <c r="E23" s="1">
        <f t="shared" si="1"/>
        <v>0.52500000000000013</v>
      </c>
      <c r="F23">
        <f t="shared" si="0"/>
        <v>7.2931459213867189</v>
      </c>
      <c r="G23" s="3">
        <f t="shared" ref="G23" si="9">(E24-E22)/6*(F22+4*F23+F24)</f>
        <v>0.36482385545247425</v>
      </c>
    </row>
    <row r="24" spans="5:7" x14ac:dyDescent="0.2">
      <c r="E24" s="1">
        <f t="shared" si="1"/>
        <v>0.55000000000000016</v>
      </c>
      <c r="F24">
        <f t="shared" si="0"/>
        <v>7.3875289687500008</v>
      </c>
    </row>
    <row r="25" spans="5:7" x14ac:dyDescent="0.2">
      <c r="E25" s="1">
        <f t="shared" si="1"/>
        <v>0.57500000000000018</v>
      </c>
      <c r="F25">
        <f t="shared" si="0"/>
        <v>7.5059820424804702</v>
      </c>
      <c r="G25" s="3">
        <f t="shared" ref="G25" si="10">(E26-E24)/6*(F24+4*F25+F26)</f>
        <v>0.37553867615559933</v>
      </c>
    </row>
    <row r="26" spans="5:7" x14ac:dyDescent="0.2">
      <c r="E26" s="1">
        <f t="shared" si="1"/>
        <v>0.6000000000000002</v>
      </c>
      <c r="F26">
        <f t="shared" si="0"/>
        <v>7.6531840000000013</v>
      </c>
    </row>
    <row r="27" spans="5:7" x14ac:dyDescent="0.2">
      <c r="E27" s="1">
        <f t="shared" si="1"/>
        <v>0.62500000000000022</v>
      </c>
      <c r="F27">
        <f t="shared" si="0"/>
        <v>7.8344650268554705</v>
      </c>
      <c r="G27" s="3">
        <f t="shared" ref="G27" si="11">(E28-E26)/6*(F26+4*F27+F28)</f>
        <v>0.39205757146809939</v>
      </c>
    </row>
    <row r="28" spans="5:7" x14ac:dyDescent="0.2">
      <c r="E28" s="1">
        <f t="shared" si="1"/>
        <v>0.65000000000000024</v>
      </c>
      <c r="F28">
        <f t="shared" si="0"/>
        <v>8.0558644687500021</v>
      </c>
    </row>
    <row r="29" spans="5:7" x14ac:dyDescent="0.2">
      <c r="E29" s="1">
        <f t="shared" si="1"/>
        <v>0.67500000000000027</v>
      </c>
      <c r="F29">
        <f t="shared" si="0"/>
        <v>8.3241911245117208</v>
      </c>
      <c r="G29" s="3">
        <f t="shared" ref="G29" si="12">(E30-E28)/6*(F28+4*F29+F30)</f>
        <v>0.41666429138997441</v>
      </c>
    </row>
    <row r="30" spans="5:7" x14ac:dyDescent="0.2">
      <c r="E30" s="1">
        <f t="shared" si="1"/>
        <v>0.70000000000000029</v>
      </c>
      <c r="F30">
        <f t="shared" si="0"/>
        <v>8.6470860000000034</v>
      </c>
    </row>
    <row r="31" spans="5:7" x14ac:dyDescent="0.2">
      <c r="E31" s="1">
        <f t="shared" si="1"/>
        <v>0.72500000000000031</v>
      </c>
      <c r="F31">
        <f t="shared" si="0"/>
        <v>9.0330875229492236</v>
      </c>
      <c r="G31" s="3">
        <f t="shared" ref="G31" si="13">(E32-E30)/6*(F30+4*F31+F32)</f>
        <v>0.45225946092122454</v>
      </c>
    </row>
    <row r="32" spans="5:7" x14ac:dyDescent="0.2">
      <c r="E32" s="1">
        <f t="shared" si="1"/>
        <v>0.75000000000000033</v>
      </c>
      <c r="F32">
        <f t="shared" si="0"/>
        <v>9.4916992187500053</v>
      </c>
    </row>
    <row r="33" spans="5:7" x14ac:dyDescent="0.2">
      <c r="E33" s="1">
        <f t="shared" si="1"/>
        <v>0.77500000000000036</v>
      </c>
      <c r="F33">
        <f t="shared" si="0"/>
        <v>10.033459847167977</v>
      </c>
      <c r="G33" s="3">
        <f t="shared" ref="G33" si="14">(E34-E32)/6*(F32+4*F33+F34)</f>
        <v>0.50246295506184979</v>
      </c>
    </row>
    <row r="34" spans="5:7" x14ac:dyDescent="0.2">
      <c r="E34" s="1">
        <f t="shared" si="1"/>
        <v>0.80000000000000038</v>
      </c>
      <c r="F34">
        <f t="shared" si="0"/>
        <v>10.670016000000011</v>
      </c>
    </row>
    <row r="35" spans="5:7" x14ac:dyDescent="0.2">
      <c r="E35" s="1">
        <f t="shared" si="1"/>
        <v>0.8250000000000004</v>
      </c>
      <c r="F35">
        <f t="shared" si="0"/>
        <v>11.414197159667982</v>
      </c>
      <c r="G35" s="3">
        <f t="shared" ref="G35" si="15">(E36-E34)/6*(F34+4*F35+F36)</f>
        <v>0.57172414881185007</v>
      </c>
    </row>
    <row r="36" spans="5:7" x14ac:dyDescent="0.2">
      <c r="E36" s="1">
        <f t="shared" si="1"/>
        <v>0.85000000000000042</v>
      </c>
      <c r="F36">
        <f t="shared" si="0"/>
        <v>12.280093218750014</v>
      </c>
    </row>
    <row r="37" spans="5:7" x14ac:dyDescent="0.2">
      <c r="E37" s="1">
        <f t="shared" si="1"/>
        <v>0.87500000000000044</v>
      </c>
      <c r="F37">
        <f t="shared" si="0"/>
        <v>13.283134460449238</v>
      </c>
      <c r="G37" s="3">
        <f t="shared" ref="G37" si="16">(E38-E36)/6*(F36+4*F37+F38)</f>
        <v>0.66544004217122554</v>
      </c>
    </row>
    <row r="38" spans="5:7" x14ac:dyDescent="0.2">
      <c r="E38" s="1">
        <f t="shared" si="1"/>
        <v>0.90000000000000047</v>
      </c>
      <c r="F38">
        <f t="shared" si="0"/>
        <v>14.440174000000022</v>
      </c>
    </row>
    <row r="39" spans="5:7" x14ac:dyDescent="0.2">
      <c r="E39" s="1">
        <f t="shared" si="1"/>
        <v>0.92500000000000049</v>
      </c>
      <c r="F39">
        <f t="shared" si="0"/>
        <v>15.769572687011745</v>
      </c>
      <c r="G39" s="3">
        <f t="shared" ref="G39" si="17">(E40-E38)/6*(F38+4*F39+F40)</f>
        <v>0.79008126013997593</v>
      </c>
    </row>
    <row r="40" spans="5:7" x14ac:dyDescent="0.2">
      <c r="E40" s="1">
        <f t="shared" si="1"/>
        <v>0.95000000000000051</v>
      </c>
      <c r="F40">
        <f t="shared" si="0"/>
        <v>17.291286468750034</v>
      </c>
    </row>
    <row r="41" spans="5:7" x14ac:dyDescent="0.2">
      <c r="E41" s="1">
        <f t="shared" si="1"/>
        <v>0.97500000000000053</v>
      </c>
      <c r="F41">
        <f t="shared" si="0"/>
        <v>19.026956214355508</v>
      </c>
      <c r="G41" s="3">
        <f t="shared" ref="G41" si="18">(E42-E40)/6*(F40+4*F41+F42)</f>
        <v>0.95332592771809954</v>
      </c>
    </row>
    <row r="42" spans="5:7" x14ac:dyDescent="0.2">
      <c r="E42" s="1">
        <f t="shared" si="1"/>
        <v>1.0000000000000004</v>
      </c>
      <c r="F42">
        <f t="shared" si="0"/>
        <v>21.000000000000036</v>
      </c>
    </row>
    <row r="43" spans="5:7" x14ac:dyDescent="0.2">
      <c r="E43" s="1">
        <f t="shared" si="1"/>
        <v>1</v>
      </c>
      <c r="F43">
        <f t="shared" si="0"/>
        <v>21</v>
      </c>
      <c r="G43" s="3">
        <f t="shared" ref="G43" si="19">(E44-E42)/6*(F42+4*F43+F44)</f>
        <v>-9.3258734068513165E-15</v>
      </c>
    </row>
    <row r="44" spans="5:7" x14ac:dyDescent="0.2">
      <c r="E44" s="1">
        <f t="shared" si="1"/>
        <v>1</v>
      </c>
      <c r="F44">
        <f t="shared" si="0"/>
        <v>21</v>
      </c>
    </row>
    <row r="45" spans="5:7" x14ac:dyDescent="0.2">
      <c r="E45" s="1">
        <f t="shared" si="1"/>
        <v>1</v>
      </c>
      <c r="F45">
        <f t="shared" si="0"/>
        <v>21</v>
      </c>
      <c r="G45" s="3">
        <f t="shared" ref="G45" si="20">(E46-E44)/6*(F44+4*F45+F46)</f>
        <v>0</v>
      </c>
    </row>
    <row r="46" spans="5:7" x14ac:dyDescent="0.2">
      <c r="E46" s="1">
        <f t="shared" si="1"/>
        <v>1</v>
      </c>
      <c r="F46">
        <f t="shared" si="0"/>
        <v>21</v>
      </c>
    </row>
    <row r="47" spans="5:7" x14ac:dyDescent="0.2">
      <c r="E47" s="1">
        <f t="shared" si="1"/>
        <v>1</v>
      </c>
      <c r="F47">
        <f t="shared" si="0"/>
        <v>21</v>
      </c>
      <c r="G47" s="3">
        <f t="shared" ref="G47" si="21">(E48-E46)/6*(F46+4*F47+F48)</f>
        <v>0</v>
      </c>
    </row>
    <row r="48" spans="5:7" x14ac:dyDescent="0.2">
      <c r="E48" s="1">
        <f>IF(E47&gt;=$B$2,$B$2,E47+$D$2)</f>
        <v>1</v>
      </c>
      <c r="F48">
        <f t="shared" si="0"/>
        <v>21</v>
      </c>
    </row>
    <row r="49" spans="5:7" x14ac:dyDescent="0.2">
      <c r="E49" s="1">
        <f t="shared" si="1"/>
        <v>1</v>
      </c>
      <c r="F49">
        <f t="shared" si="0"/>
        <v>21</v>
      </c>
      <c r="G49" s="3">
        <f t="shared" ref="G49" si="22">(E50-E48)/6*(F48+4*F49+F50)</f>
        <v>0</v>
      </c>
    </row>
    <row r="50" spans="5:7" x14ac:dyDescent="0.2">
      <c r="E50" s="1">
        <f t="shared" si="1"/>
        <v>1</v>
      </c>
      <c r="F50">
        <f t="shared" si="0"/>
        <v>21</v>
      </c>
    </row>
    <row r="51" spans="5:7" x14ac:dyDescent="0.2">
      <c r="E51" s="1">
        <f t="shared" si="1"/>
        <v>1</v>
      </c>
      <c r="F51">
        <f t="shared" si="0"/>
        <v>21</v>
      </c>
      <c r="G51" s="3">
        <f t="shared" ref="G51" si="23">(E52-E50)/6*(F50+4*F51+F52)</f>
        <v>0</v>
      </c>
    </row>
    <row r="52" spans="5:7" x14ac:dyDescent="0.2">
      <c r="E52" s="1">
        <f t="shared" si="1"/>
        <v>1</v>
      </c>
      <c r="F52">
        <f t="shared" si="0"/>
        <v>21</v>
      </c>
    </row>
    <row r="53" spans="5:7" x14ac:dyDescent="0.2">
      <c r="E53" s="1">
        <f t="shared" si="1"/>
        <v>1</v>
      </c>
      <c r="F53">
        <f t="shared" si="0"/>
        <v>21</v>
      </c>
      <c r="G53" s="3">
        <f t="shared" ref="G53" si="24">(E54-E52)/6*(F52+4*F53+F54)</f>
        <v>0</v>
      </c>
    </row>
    <row r="54" spans="5:7" x14ac:dyDescent="0.2">
      <c r="E54" s="1">
        <f t="shared" si="1"/>
        <v>1</v>
      </c>
      <c r="F54">
        <f t="shared" si="0"/>
        <v>21</v>
      </c>
    </row>
    <row r="55" spans="5:7" x14ac:dyDescent="0.2">
      <c r="E55" s="1">
        <f t="shared" si="1"/>
        <v>1</v>
      </c>
      <c r="F55">
        <f t="shared" si="0"/>
        <v>21</v>
      </c>
      <c r="G55" s="3">
        <f t="shared" ref="G55" si="25">(E56-E54)/6*(F54+4*F55+F56)</f>
        <v>0</v>
      </c>
    </row>
    <row r="56" spans="5:7" x14ac:dyDescent="0.2">
      <c r="E56" s="1">
        <f t="shared" si="1"/>
        <v>1</v>
      </c>
      <c r="F56">
        <f t="shared" si="0"/>
        <v>21</v>
      </c>
    </row>
    <row r="57" spans="5:7" x14ac:dyDescent="0.2">
      <c r="E57" s="1">
        <f t="shared" si="1"/>
        <v>1</v>
      </c>
      <c r="F57">
        <f t="shared" si="0"/>
        <v>21</v>
      </c>
      <c r="G57" s="3">
        <f t="shared" ref="G57" si="26">(E58-E56)/6*(F56+4*F57+F58)</f>
        <v>0</v>
      </c>
    </row>
    <row r="58" spans="5:7" x14ac:dyDescent="0.2">
      <c r="E58" s="1">
        <f t="shared" si="1"/>
        <v>1</v>
      </c>
      <c r="F58">
        <f t="shared" si="0"/>
        <v>21</v>
      </c>
    </row>
    <row r="59" spans="5:7" x14ac:dyDescent="0.2">
      <c r="E59" s="1">
        <f t="shared" si="1"/>
        <v>1</v>
      </c>
      <c r="F59">
        <f t="shared" si="0"/>
        <v>21</v>
      </c>
      <c r="G59" s="3">
        <f t="shared" ref="G59" si="27">(E60-E58)/6*(F58+4*F59+F60)</f>
        <v>0</v>
      </c>
    </row>
    <row r="60" spans="5:7" x14ac:dyDescent="0.2">
      <c r="E60" s="1">
        <f t="shared" si="1"/>
        <v>1</v>
      </c>
      <c r="F60">
        <f t="shared" si="0"/>
        <v>21</v>
      </c>
    </row>
    <row r="61" spans="5:7" x14ac:dyDescent="0.2">
      <c r="E61" s="1">
        <f t="shared" si="1"/>
        <v>1</v>
      </c>
      <c r="F61">
        <f t="shared" si="0"/>
        <v>21</v>
      </c>
      <c r="G61" s="3">
        <f t="shared" ref="G61" si="28">(E62-E60)/6*(F60+4*F61+F62)</f>
        <v>0</v>
      </c>
    </row>
    <row r="62" spans="5:7" x14ac:dyDescent="0.2">
      <c r="E62" s="1">
        <f t="shared" si="1"/>
        <v>1</v>
      </c>
      <c r="F62">
        <f t="shared" si="0"/>
        <v>21</v>
      </c>
    </row>
    <row r="63" spans="5:7" x14ac:dyDescent="0.2">
      <c r="E63" s="1">
        <f t="shared" si="1"/>
        <v>1</v>
      </c>
      <c r="F63">
        <f t="shared" si="0"/>
        <v>21</v>
      </c>
      <c r="G63" s="3">
        <f t="shared" ref="G63" si="29">(E64-E62)/6*(F62+4*F63+F64)</f>
        <v>0</v>
      </c>
    </row>
    <row r="64" spans="5:7" x14ac:dyDescent="0.2">
      <c r="E64" s="1">
        <f t="shared" si="1"/>
        <v>1</v>
      </c>
      <c r="F64">
        <f t="shared" si="0"/>
        <v>21</v>
      </c>
    </row>
    <row r="65" spans="5:7" x14ac:dyDescent="0.2">
      <c r="E65" s="1">
        <f t="shared" si="1"/>
        <v>1</v>
      </c>
      <c r="F65">
        <f t="shared" si="0"/>
        <v>21</v>
      </c>
      <c r="G65" s="3">
        <f t="shared" ref="G65" si="30">(E66-E64)/6*(F64+4*F65+F66)</f>
        <v>0</v>
      </c>
    </row>
    <row r="66" spans="5:7" x14ac:dyDescent="0.2">
      <c r="E66" s="1">
        <f t="shared" si="1"/>
        <v>1</v>
      </c>
      <c r="F66">
        <f t="shared" si="0"/>
        <v>21</v>
      </c>
    </row>
    <row r="67" spans="5:7" x14ac:dyDescent="0.2">
      <c r="E67" s="1">
        <f t="shared" si="1"/>
        <v>1</v>
      </c>
      <c r="F67">
        <f t="shared" ref="F67:F102" si="31">14*E67^6+7</f>
        <v>21</v>
      </c>
      <c r="G67" s="3">
        <f t="shared" ref="G67" si="32">(E68-E66)/6*(F66+4*F67+F68)</f>
        <v>0</v>
      </c>
    </row>
    <row r="68" spans="5:7" x14ac:dyDescent="0.2">
      <c r="E68" s="1">
        <f t="shared" ref="E68:E102" si="33">IF(E67&gt;=$B$2,$B$2,E67+$D$2)</f>
        <v>1</v>
      </c>
      <c r="F68">
        <f t="shared" si="31"/>
        <v>21</v>
      </c>
    </row>
    <row r="69" spans="5:7" x14ac:dyDescent="0.2">
      <c r="E69" s="1">
        <f t="shared" si="33"/>
        <v>1</v>
      </c>
      <c r="F69">
        <f t="shared" si="31"/>
        <v>21</v>
      </c>
      <c r="G69" s="3">
        <f t="shared" ref="G69" si="34">(E70-E68)/6*(F68+4*F69+F70)</f>
        <v>0</v>
      </c>
    </row>
    <row r="70" spans="5:7" x14ac:dyDescent="0.2">
      <c r="E70" s="1">
        <f t="shared" si="33"/>
        <v>1</v>
      </c>
      <c r="F70">
        <f t="shared" si="31"/>
        <v>21</v>
      </c>
    </row>
    <row r="71" spans="5:7" x14ac:dyDescent="0.2">
      <c r="E71" s="1">
        <f t="shared" si="33"/>
        <v>1</v>
      </c>
      <c r="F71">
        <f t="shared" si="31"/>
        <v>21</v>
      </c>
      <c r="G71" s="3">
        <f t="shared" ref="G71" si="35">(E72-E70)/6*(F70+4*F71+F72)</f>
        <v>0</v>
      </c>
    </row>
    <row r="72" spans="5:7" x14ac:dyDescent="0.2">
      <c r="E72" s="1">
        <f t="shared" si="33"/>
        <v>1</v>
      </c>
      <c r="F72">
        <f t="shared" si="31"/>
        <v>21</v>
      </c>
    </row>
    <row r="73" spans="5:7" x14ac:dyDescent="0.2">
      <c r="E73" s="1">
        <f t="shared" si="33"/>
        <v>1</v>
      </c>
      <c r="F73">
        <f t="shared" si="31"/>
        <v>21</v>
      </c>
      <c r="G73" s="3">
        <f t="shared" ref="G73" si="36">(E74-E72)/6*(F72+4*F73+F74)</f>
        <v>0</v>
      </c>
    </row>
    <row r="74" spans="5:7" x14ac:dyDescent="0.2">
      <c r="E74" s="1">
        <f t="shared" si="33"/>
        <v>1</v>
      </c>
      <c r="F74">
        <f t="shared" si="31"/>
        <v>21</v>
      </c>
    </row>
    <row r="75" spans="5:7" x14ac:dyDescent="0.2">
      <c r="E75" s="1">
        <f t="shared" si="33"/>
        <v>1</v>
      </c>
      <c r="F75">
        <f t="shared" si="31"/>
        <v>21</v>
      </c>
      <c r="G75" s="3">
        <f t="shared" ref="G75" si="37">(E76-E74)/6*(F74+4*F75+F76)</f>
        <v>0</v>
      </c>
    </row>
    <row r="76" spans="5:7" x14ac:dyDescent="0.2">
      <c r="E76" s="1">
        <f t="shared" si="33"/>
        <v>1</v>
      </c>
      <c r="F76">
        <f t="shared" si="31"/>
        <v>21</v>
      </c>
    </row>
    <row r="77" spans="5:7" x14ac:dyDescent="0.2">
      <c r="E77" s="1">
        <f t="shared" si="33"/>
        <v>1</v>
      </c>
      <c r="F77">
        <f t="shared" si="31"/>
        <v>21</v>
      </c>
      <c r="G77" s="3">
        <f t="shared" ref="G77" si="38">(E78-E76)/6*(F76+4*F77+F78)</f>
        <v>0</v>
      </c>
    </row>
    <row r="78" spans="5:7" x14ac:dyDescent="0.2">
      <c r="E78" s="1">
        <f t="shared" si="33"/>
        <v>1</v>
      </c>
      <c r="F78">
        <f t="shared" si="31"/>
        <v>21</v>
      </c>
    </row>
    <row r="79" spans="5:7" x14ac:dyDescent="0.2">
      <c r="E79" s="1">
        <f t="shared" si="33"/>
        <v>1</v>
      </c>
      <c r="F79">
        <f t="shared" si="31"/>
        <v>21</v>
      </c>
      <c r="G79" s="3">
        <f t="shared" ref="G79" si="39">(E80-E78)/6*(F78+4*F79+F80)</f>
        <v>0</v>
      </c>
    </row>
    <row r="80" spans="5:7" x14ac:dyDescent="0.2">
      <c r="E80" s="1">
        <f t="shared" si="33"/>
        <v>1</v>
      </c>
      <c r="F80">
        <f t="shared" si="31"/>
        <v>21</v>
      </c>
    </row>
    <row r="81" spans="5:7" x14ac:dyDescent="0.2">
      <c r="E81" s="1">
        <f t="shared" si="33"/>
        <v>1</v>
      </c>
      <c r="F81">
        <f t="shared" si="31"/>
        <v>21</v>
      </c>
      <c r="G81" s="3">
        <f t="shared" ref="G81" si="40">(E82-E80)/6*(F80+4*F81+F82)</f>
        <v>0</v>
      </c>
    </row>
    <row r="82" spans="5:7" x14ac:dyDescent="0.2">
      <c r="E82" s="1">
        <f t="shared" si="33"/>
        <v>1</v>
      </c>
      <c r="F82">
        <f t="shared" si="31"/>
        <v>21</v>
      </c>
    </row>
    <row r="83" spans="5:7" x14ac:dyDescent="0.2">
      <c r="E83" s="1">
        <f t="shared" si="33"/>
        <v>1</v>
      </c>
      <c r="F83">
        <f t="shared" si="31"/>
        <v>21</v>
      </c>
      <c r="G83" s="3">
        <f t="shared" ref="G83" si="41">(E84-E82)/6*(F82+4*F83+F84)</f>
        <v>0</v>
      </c>
    </row>
    <row r="84" spans="5:7" x14ac:dyDescent="0.2">
      <c r="E84" s="1">
        <f t="shared" si="33"/>
        <v>1</v>
      </c>
      <c r="F84">
        <f t="shared" si="31"/>
        <v>21</v>
      </c>
    </row>
    <row r="85" spans="5:7" x14ac:dyDescent="0.2">
      <c r="E85" s="1">
        <f t="shared" si="33"/>
        <v>1</v>
      </c>
      <c r="F85">
        <f t="shared" si="31"/>
        <v>21</v>
      </c>
      <c r="G85" s="3">
        <f t="shared" ref="G85" si="42">(E86-E84)/6*(F84+4*F85+F86)</f>
        <v>0</v>
      </c>
    </row>
    <row r="86" spans="5:7" x14ac:dyDescent="0.2">
      <c r="E86" s="1">
        <f t="shared" si="33"/>
        <v>1</v>
      </c>
      <c r="F86">
        <f t="shared" si="31"/>
        <v>21</v>
      </c>
    </row>
    <row r="87" spans="5:7" x14ac:dyDescent="0.2">
      <c r="E87" s="1">
        <f t="shared" si="33"/>
        <v>1</v>
      </c>
      <c r="F87">
        <f t="shared" si="31"/>
        <v>21</v>
      </c>
      <c r="G87" s="3">
        <f t="shared" ref="G87" si="43">(E88-E86)/6*(F86+4*F87+F88)</f>
        <v>0</v>
      </c>
    </row>
    <row r="88" spans="5:7" x14ac:dyDescent="0.2">
      <c r="E88" s="1">
        <f t="shared" si="33"/>
        <v>1</v>
      </c>
      <c r="F88">
        <f t="shared" si="31"/>
        <v>21</v>
      </c>
    </row>
    <row r="89" spans="5:7" x14ac:dyDescent="0.2">
      <c r="E89" s="1">
        <f t="shared" si="33"/>
        <v>1</v>
      </c>
      <c r="F89">
        <f t="shared" si="31"/>
        <v>21</v>
      </c>
      <c r="G89" s="3">
        <f t="shared" ref="G89" si="44">(E90-E88)/6*(F88+4*F89+F90)</f>
        <v>0</v>
      </c>
    </row>
    <row r="90" spans="5:7" x14ac:dyDescent="0.2">
      <c r="E90" s="1">
        <f t="shared" si="33"/>
        <v>1</v>
      </c>
      <c r="F90">
        <f t="shared" si="31"/>
        <v>21</v>
      </c>
    </row>
    <row r="91" spans="5:7" x14ac:dyDescent="0.2">
      <c r="E91" s="1">
        <f t="shared" si="33"/>
        <v>1</v>
      </c>
      <c r="F91">
        <f t="shared" si="31"/>
        <v>21</v>
      </c>
      <c r="G91" s="3">
        <f t="shared" ref="G91" si="45">(E92-E90)/6*(F90+4*F91+F92)</f>
        <v>0</v>
      </c>
    </row>
    <row r="92" spans="5:7" x14ac:dyDescent="0.2">
      <c r="E92" s="1">
        <f t="shared" si="33"/>
        <v>1</v>
      </c>
      <c r="F92">
        <f t="shared" si="31"/>
        <v>21</v>
      </c>
    </row>
    <row r="93" spans="5:7" x14ac:dyDescent="0.2">
      <c r="E93" s="1">
        <f t="shared" si="33"/>
        <v>1</v>
      </c>
      <c r="F93">
        <f t="shared" si="31"/>
        <v>21</v>
      </c>
      <c r="G93" s="3">
        <f t="shared" ref="G93" si="46">(E94-E92)/6*(F92+4*F93+F94)</f>
        <v>0</v>
      </c>
    </row>
    <row r="94" spans="5:7" x14ac:dyDescent="0.2">
      <c r="E94" s="1">
        <f t="shared" si="33"/>
        <v>1</v>
      </c>
      <c r="F94">
        <f t="shared" si="31"/>
        <v>21</v>
      </c>
    </row>
    <row r="95" spans="5:7" x14ac:dyDescent="0.2">
      <c r="E95" s="1">
        <f t="shared" si="33"/>
        <v>1</v>
      </c>
      <c r="F95">
        <f t="shared" si="31"/>
        <v>21</v>
      </c>
      <c r="G95" s="3">
        <f t="shared" ref="G95" si="47">(E96-E94)/6*(F94+4*F95+F96)</f>
        <v>0</v>
      </c>
    </row>
    <row r="96" spans="5:7" x14ac:dyDescent="0.2">
      <c r="E96" s="1">
        <f t="shared" si="33"/>
        <v>1</v>
      </c>
      <c r="F96">
        <f t="shared" si="31"/>
        <v>21</v>
      </c>
    </row>
    <row r="97" spans="5:7" x14ac:dyDescent="0.2">
      <c r="E97" s="1">
        <f t="shared" si="33"/>
        <v>1</v>
      </c>
      <c r="F97">
        <f t="shared" si="31"/>
        <v>21</v>
      </c>
      <c r="G97" s="3">
        <f t="shared" ref="G97" si="48">(E98-E96)/6*(F96+4*F97+F98)</f>
        <v>0</v>
      </c>
    </row>
    <row r="98" spans="5:7" x14ac:dyDescent="0.2">
      <c r="E98" s="1">
        <f t="shared" si="33"/>
        <v>1</v>
      </c>
      <c r="F98">
        <f t="shared" si="31"/>
        <v>21</v>
      </c>
    </row>
    <row r="99" spans="5:7" x14ac:dyDescent="0.2">
      <c r="E99" s="1">
        <f t="shared" si="33"/>
        <v>1</v>
      </c>
      <c r="F99">
        <f t="shared" si="31"/>
        <v>21</v>
      </c>
      <c r="G99" s="3">
        <f t="shared" ref="G99" si="49">(E100-E98)/6*(F98+4*F99+F100)</f>
        <v>0</v>
      </c>
    </row>
    <row r="100" spans="5:7" x14ac:dyDescent="0.2">
      <c r="E100" s="1">
        <f t="shared" si="33"/>
        <v>1</v>
      </c>
      <c r="F100">
        <f t="shared" si="31"/>
        <v>21</v>
      </c>
    </row>
    <row r="101" spans="5:7" x14ac:dyDescent="0.2">
      <c r="E101" s="1">
        <f t="shared" si="33"/>
        <v>1</v>
      </c>
      <c r="F101">
        <f t="shared" si="31"/>
        <v>21</v>
      </c>
      <c r="G101" s="3">
        <f t="shared" ref="G101" si="50">(E102-E100)/6*(F100+4*F101+F102)</f>
        <v>0</v>
      </c>
    </row>
    <row r="102" spans="5:7" x14ac:dyDescent="0.2">
      <c r="E102" s="1">
        <f t="shared" si="33"/>
        <v>1</v>
      </c>
      <c r="F102">
        <f t="shared" si="31"/>
        <v>21</v>
      </c>
    </row>
    <row r="103" spans="5:7" x14ac:dyDescent="0.2">
      <c r="E103" s="1"/>
    </row>
    <row r="104" spans="5:7" x14ac:dyDescent="0.2">
      <c r="E104" s="1"/>
    </row>
    <row r="105" spans="5:7" x14ac:dyDescent="0.2">
      <c r="E105" s="1"/>
    </row>
    <row r="106" spans="5:7" x14ac:dyDescent="0.2">
      <c r="E106" s="1"/>
    </row>
    <row r="107" spans="5:7" x14ac:dyDescent="0.2">
      <c r="E107" s="1"/>
    </row>
    <row r="108" spans="5:7" x14ac:dyDescent="0.2">
      <c r="E108" s="1"/>
    </row>
    <row r="109" spans="5:7" x14ac:dyDescent="0.2">
      <c r="E109" s="1"/>
    </row>
    <row r="110" spans="5:7" x14ac:dyDescent="0.2">
      <c r="E110" s="1"/>
    </row>
    <row r="111" spans="5:7" x14ac:dyDescent="0.2">
      <c r="E111" s="1"/>
    </row>
    <row r="112" spans="5:7" x14ac:dyDescent="0.2">
      <c r="E112" s="1"/>
    </row>
    <row r="113" spans="5:5" x14ac:dyDescent="0.2">
      <c r="E113" s="1"/>
    </row>
    <row r="114" spans="5:5" x14ac:dyDescent="0.2">
      <c r="E114" s="1"/>
    </row>
    <row r="115" spans="5:5" x14ac:dyDescent="0.2">
      <c r="E115" s="1"/>
    </row>
    <row r="116" spans="5:5" x14ac:dyDescent="0.2">
      <c r="E116" s="1"/>
    </row>
    <row r="117" spans="5:5" x14ac:dyDescent="0.2">
      <c r="E117" s="1"/>
    </row>
    <row r="118" spans="5:5" x14ac:dyDescent="0.2">
      <c r="E118" s="1"/>
    </row>
    <row r="119" spans="5:5" x14ac:dyDescent="0.2">
      <c r="E119" s="1"/>
    </row>
    <row r="120" spans="5:5" x14ac:dyDescent="0.2">
      <c r="E120" s="1"/>
    </row>
    <row r="121" spans="5:5" x14ac:dyDescent="0.2">
      <c r="E121" s="1"/>
    </row>
    <row r="122" spans="5:5" x14ac:dyDescent="0.2">
      <c r="E122" s="1"/>
    </row>
    <row r="123" spans="5:5" x14ac:dyDescent="0.2">
      <c r="E123" s="1"/>
    </row>
    <row r="124" spans="5:5" x14ac:dyDescent="0.2">
      <c r="E124" s="1"/>
    </row>
    <row r="125" spans="5:5" x14ac:dyDescent="0.2">
      <c r="E125" s="1"/>
    </row>
    <row r="126" spans="5:5" x14ac:dyDescent="0.2">
      <c r="E126" s="1"/>
    </row>
    <row r="127" spans="5:5" x14ac:dyDescent="0.2">
      <c r="E127" s="1"/>
    </row>
    <row r="128" spans="5:5" x14ac:dyDescent="0.2">
      <c r="E128" s="1"/>
    </row>
    <row r="129" spans="5:5" x14ac:dyDescent="0.2">
      <c r="E129" s="1"/>
    </row>
    <row r="130" spans="5:5" x14ac:dyDescent="0.2">
      <c r="E130" s="1"/>
    </row>
    <row r="131" spans="5:5" x14ac:dyDescent="0.2">
      <c r="E131" s="1"/>
    </row>
    <row r="132" spans="5:5" x14ac:dyDescent="0.2">
      <c r="E132" s="1"/>
    </row>
    <row r="133" spans="5:5" x14ac:dyDescent="0.2">
      <c r="E133" s="1"/>
    </row>
    <row r="134" spans="5:5" x14ac:dyDescent="0.2">
      <c r="E134" s="1"/>
    </row>
    <row r="135" spans="5:5" x14ac:dyDescent="0.2">
      <c r="E135" s="1"/>
    </row>
    <row r="136" spans="5:5" x14ac:dyDescent="0.2">
      <c r="E136" s="1"/>
    </row>
    <row r="137" spans="5:5" x14ac:dyDescent="0.2">
      <c r="E137" s="1"/>
    </row>
    <row r="138" spans="5:5" x14ac:dyDescent="0.2">
      <c r="E138" s="1"/>
    </row>
    <row r="139" spans="5:5" x14ac:dyDescent="0.2">
      <c r="E139" s="1"/>
    </row>
    <row r="140" spans="5:5" x14ac:dyDescent="0.2">
      <c r="E140" s="1"/>
    </row>
    <row r="141" spans="5:5" x14ac:dyDescent="0.2">
      <c r="E141" s="1"/>
    </row>
    <row r="142" spans="5:5" x14ac:dyDescent="0.2">
      <c r="E142" s="1"/>
    </row>
    <row r="143" spans="5:5" x14ac:dyDescent="0.2">
      <c r="E143" s="1"/>
    </row>
    <row r="144" spans="5:5" x14ac:dyDescent="0.2">
      <c r="E144" s="1"/>
    </row>
    <row r="145" spans="5:5" x14ac:dyDescent="0.2">
      <c r="E145" s="1"/>
    </row>
    <row r="146" spans="5:5" x14ac:dyDescent="0.2">
      <c r="E146" s="1"/>
    </row>
    <row r="147" spans="5:5" x14ac:dyDescent="0.2">
      <c r="E147" s="1"/>
    </row>
    <row r="148" spans="5:5" x14ac:dyDescent="0.2">
      <c r="E148" s="1"/>
    </row>
    <row r="149" spans="5:5" x14ac:dyDescent="0.2">
      <c r="E149" s="1"/>
    </row>
    <row r="150" spans="5:5" x14ac:dyDescent="0.2">
      <c r="E150" s="1"/>
    </row>
    <row r="151" spans="5:5" x14ac:dyDescent="0.2">
      <c r="E151" s="1"/>
    </row>
    <row r="152" spans="5:5" x14ac:dyDescent="0.2">
      <c r="E152" s="1"/>
    </row>
    <row r="153" spans="5:5" x14ac:dyDescent="0.2">
      <c r="E153" s="1"/>
    </row>
    <row r="154" spans="5:5" x14ac:dyDescent="0.2">
      <c r="E154" s="1"/>
    </row>
    <row r="155" spans="5:5" x14ac:dyDescent="0.2">
      <c r="E155" s="1"/>
    </row>
    <row r="156" spans="5:5" x14ac:dyDescent="0.2">
      <c r="E156" s="1"/>
    </row>
    <row r="157" spans="5:5" x14ac:dyDescent="0.2">
      <c r="E157" s="1"/>
    </row>
    <row r="158" spans="5:5" x14ac:dyDescent="0.2">
      <c r="E158" s="1"/>
    </row>
    <row r="159" spans="5:5" x14ac:dyDescent="0.2">
      <c r="E159" s="1"/>
    </row>
    <row r="160" spans="5:5" x14ac:dyDescent="0.2">
      <c r="E160" s="1"/>
    </row>
    <row r="161" spans="5:5" x14ac:dyDescent="0.2">
      <c r="E161" s="1"/>
    </row>
    <row r="162" spans="5:5" x14ac:dyDescent="0.2">
      <c r="E162" s="1"/>
    </row>
    <row r="163" spans="5:5" x14ac:dyDescent="0.2">
      <c r="E163" s="1"/>
    </row>
    <row r="164" spans="5:5" x14ac:dyDescent="0.2">
      <c r="E164" s="1"/>
    </row>
    <row r="165" spans="5:5" x14ac:dyDescent="0.2">
      <c r="E165" s="1"/>
    </row>
    <row r="166" spans="5:5" x14ac:dyDescent="0.2">
      <c r="E166" s="1"/>
    </row>
    <row r="167" spans="5:5" x14ac:dyDescent="0.2">
      <c r="E167" s="1"/>
    </row>
    <row r="168" spans="5:5" x14ac:dyDescent="0.2">
      <c r="E168" s="1"/>
    </row>
    <row r="169" spans="5:5" x14ac:dyDescent="0.2">
      <c r="E169" s="1"/>
    </row>
    <row r="170" spans="5:5" x14ac:dyDescent="0.2">
      <c r="E170" s="1"/>
    </row>
    <row r="171" spans="5:5" x14ac:dyDescent="0.2">
      <c r="E171" s="1"/>
    </row>
    <row r="172" spans="5:5" x14ac:dyDescent="0.2">
      <c r="E172" s="1"/>
    </row>
    <row r="173" spans="5:5" x14ac:dyDescent="0.2">
      <c r="E173" s="1"/>
    </row>
    <row r="174" spans="5:5" x14ac:dyDescent="0.2">
      <c r="E174" s="1"/>
    </row>
    <row r="175" spans="5:5" x14ac:dyDescent="0.2">
      <c r="E175" s="1"/>
    </row>
    <row r="176" spans="5:5" x14ac:dyDescent="0.2">
      <c r="E176" s="1"/>
    </row>
    <row r="177" spans="5:5" x14ac:dyDescent="0.2">
      <c r="E177" s="1"/>
    </row>
    <row r="178" spans="5:5" x14ac:dyDescent="0.2">
      <c r="E178" s="1"/>
    </row>
    <row r="179" spans="5:5" x14ac:dyDescent="0.2">
      <c r="E179" s="1"/>
    </row>
    <row r="180" spans="5:5" x14ac:dyDescent="0.2">
      <c r="E180" s="1"/>
    </row>
    <row r="181" spans="5:5" x14ac:dyDescent="0.2">
      <c r="E181" s="1"/>
    </row>
    <row r="182" spans="5:5" x14ac:dyDescent="0.2">
      <c r="E182" s="1"/>
    </row>
    <row r="183" spans="5:5" x14ac:dyDescent="0.2">
      <c r="E183" s="1"/>
    </row>
    <row r="184" spans="5:5" x14ac:dyDescent="0.2">
      <c r="E184" s="1"/>
    </row>
    <row r="185" spans="5:5" x14ac:dyDescent="0.2">
      <c r="E185" s="1"/>
    </row>
    <row r="186" spans="5:5" x14ac:dyDescent="0.2">
      <c r="E186" s="1"/>
    </row>
    <row r="187" spans="5:5" x14ac:dyDescent="0.2">
      <c r="E187" s="1"/>
    </row>
    <row r="188" spans="5:5" x14ac:dyDescent="0.2">
      <c r="E188" s="1"/>
    </row>
    <row r="189" spans="5:5" x14ac:dyDescent="0.2">
      <c r="E189" s="1"/>
    </row>
    <row r="190" spans="5:5" x14ac:dyDescent="0.2">
      <c r="E190" s="1"/>
    </row>
    <row r="191" spans="5:5" x14ac:dyDescent="0.2">
      <c r="E191" s="1"/>
    </row>
    <row r="192" spans="5:5" x14ac:dyDescent="0.2">
      <c r="E192" s="1"/>
    </row>
    <row r="193" spans="5:5" x14ac:dyDescent="0.2">
      <c r="E193" s="1"/>
    </row>
    <row r="194" spans="5:5" x14ac:dyDescent="0.2">
      <c r="E194" s="1"/>
    </row>
    <row r="195" spans="5:5" x14ac:dyDescent="0.2">
      <c r="E195" s="1"/>
    </row>
    <row r="196" spans="5:5" x14ac:dyDescent="0.2">
      <c r="E196" s="1"/>
    </row>
    <row r="197" spans="5:5" x14ac:dyDescent="0.2">
      <c r="E197" s="1"/>
    </row>
    <row r="198" spans="5:5" x14ac:dyDescent="0.2">
      <c r="E198" s="1"/>
    </row>
    <row r="199" spans="5:5" x14ac:dyDescent="0.2">
      <c r="E199" s="1"/>
    </row>
    <row r="200" spans="5:5" x14ac:dyDescent="0.2">
      <c r="E200" s="1"/>
    </row>
    <row r="201" spans="5:5" x14ac:dyDescent="0.2">
      <c r="E201" s="1"/>
    </row>
    <row r="202" spans="5:5" x14ac:dyDescent="0.2">
      <c r="E202" s="1"/>
    </row>
    <row r="203" spans="5:5" x14ac:dyDescent="0.2">
      <c r="E20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BF7A4-24F4-5040-AAAF-DAEFD75960C5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DECIMAL METHOD</vt:lpstr>
      <vt:lpstr>NEWTON'S ALGORITHM</vt:lpstr>
      <vt:lpstr>TRAPEZOIDAL RULE</vt:lpstr>
      <vt:lpstr>SIMPSON RULE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2023-05-10T14:16:34Z</dcterms:created>
  <dcterms:modified xsi:type="dcterms:W3CDTF">2023-05-11T09:21:50Z</dcterms:modified>
</cp:coreProperties>
</file>