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223\Desktop\"/>
    </mc:Choice>
  </mc:AlternateContent>
  <xr:revisionPtr revIDLastSave="0" documentId="8_{E9099074-D12F-4594-A837-6DB281F185F2}" xr6:coauthVersionLast="36" xr6:coauthVersionMax="36" xr10:uidLastSave="{00000000-0000-0000-0000-000000000000}"/>
  <bookViews>
    <workbookView xWindow="0" yWindow="0" windowWidth="23040" windowHeight="9828" activeTab="2" xr2:uid="{6CE7BA91-8885-4F52-8901-75E0CAFE7D04}"/>
  </bookViews>
  <sheets>
    <sheet name="Operazioni Imponibili" sheetId="1" r:id="rId1"/>
    <sheet name="Operazioni non imponibili " sheetId="2" r:id="rId2"/>
    <sheet name="liquidazione dell'IV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C14" i="1"/>
  <c r="B2" i="1"/>
</calcChain>
</file>

<file path=xl/sharedStrings.xml><?xml version="1.0" encoding="utf-8"?>
<sst xmlns="http://schemas.openxmlformats.org/spreadsheetml/2006/main" count="50" uniqueCount="31">
  <si>
    <t>Supponiamo di ricevere una fattura d'acquisto merci con imponibile pari a 1000 Euro + IVA al 22%</t>
  </si>
  <si>
    <t>IVA =22*</t>
  </si>
  <si>
    <t xml:space="preserve">Fornitori c/merci </t>
  </si>
  <si>
    <t xml:space="preserve">IVA a nostro credito </t>
  </si>
  <si>
    <t>Merci c/acquisti</t>
  </si>
  <si>
    <t>Data dell'operazione</t>
  </si>
  <si>
    <t>IVA a nostro credito</t>
  </si>
  <si>
    <t>a</t>
  </si>
  <si>
    <t>Fornitori c/merci</t>
  </si>
  <si>
    <t>Dare</t>
  </si>
  <si>
    <t>Avere</t>
  </si>
  <si>
    <t>Diversi</t>
  </si>
  <si>
    <t xml:space="preserve">Supponiamo di emettere una fattura di vendita di servizi per Euro 700+ IVA 22% </t>
  </si>
  <si>
    <t xml:space="preserve">IVA a nostro debito </t>
  </si>
  <si>
    <t>Crediti v/clienti</t>
  </si>
  <si>
    <t>Vendita servizi</t>
  </si>
  <si>
    <t xml:space="preserve">Iva a nostro debito </t>
  </si>
  <si>
    <t>Vendita Servizi</t>
  </si>
  <si>
    <t>IVA a nostro debito</t>
  </si>
  <si>
    <t>supponiamo di ricevere una fattura di acquisto merci non imponibile pari a 1000 euro</t>
  </si>
  <si>
    <t xml:space="preserve">merci c/acquisti </t>
  </si>
  <si>
    <t>Debiti v/fornitori Merci</t>
  </si>
  <si>
    <t xml:space="preserve">data dell'operazione </t>
  </si>
  <si>
    <t>Iva a nostro debito</t>
  </si>
  <si>
    <t xml:space="preserve">Iva a nostro credito </t>
  </si>
  <si>
    <t>saldo</t>
  </si>
  <si>
    <t>Erario c/IVA</t>
  </si>
  <si>
    <t>Liquidazione mensile in cui si ha</t>
  </si>
  <si>
    <t xml:space="preserve">IVA a credito </t>
  </si>
  <si>
    <t>IVA a debito</t>
  </si>
  <si>
    <t xml:space="preserve">Erario c/IVA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</si>
</sst>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8B2C-4CA8-4E93-A35F-10990AB2025D}">
  <dimension ref="A1:I23"/>
  <sheetViews>
    <sheetView topLeftCell="A14" zoomScale="211" zoomScaleNormal="196" workbookViewId="0">
      <selection activeCell="B15" sqref="B15:F19"/>
    </sheetView>
  </sheetViews>
  <sheetFormatPr defaultRowHeight="14.4" x14ac:dyDescent="0.3"/>
  <sheetData>
    <row r="1" spans="1:9" x14ac:dyDescent="0.3">
      <c r="A1" t="s">
        <v>0</v>
      </c>
    </row>
    <row r="2" spans="1:9" x14ac:dyDescent="0.3">
      <c r="A2" t="s">
        <v>1</v>
      </c>
      <c r="B2">
        <f>(22*1000)/100</f>
        <v>220</v>
      </c>
    </row>
    <row r="3" spans="1:9" x14ac:dyDescent="0.3">
      <c r="B3" s="4" t="s">
        <v>2</v>
      </c>
      <c r="C3" s="4"/>
      <c r="E3" s="4" t="s">
        <v>4</v>
      </c>
      <c r="F3" s="4"/>
      <c r="H3" s="4" t="s">
        <v>3</v>
      </c>
      <c r="I3" s="4"/>
    </row>
    <row r="4" spans="1:9" x14ac:dyDescent="0.3">
      <c r="C4" s="2">
        <v>1220</v>
      </c>
      <c r="E4">
        <v>1000</v>
      </c>
      <c r="F4" s="2"/>
      <c r="H4">
        <v>220</v>
      </c>
      <c r="I4" s="2"/>
    </row>
    <row r="5" spans="1:9" x14ac:dyDescent="0.3">
      <c r="C5" s="3"/>
      <c r="F5" s="3"/>
      <c r="I5" s="3"/>
    </row>
    <row r="6" spans="1:9" x14ac:dyDescent="0.3">
      <c r="C6" s="3"/>
      <c r="F6" s="3"/>
      <c r="I6" s="3"/>
    </row>
    <row r="7" spans="1:9" x14ac:dyDescent="0.3">
      <c r="C7" s="3"/>
      <c r="F7" s="3"/>
      <c r="I7" s="3"/>
    </row>
    <row r="8" spans="1:9" x14ac:dyDescent="0.3">
      <c r="C8" t="s">
        <v>5</v>
      </c>
      <c r="G8" t="s">
        <v>9</v>
      </c>
      <c r="H8" t="s">
        <v>10</v>
      </c>
    </row>
    <row r="9" spans="1:9" x14ac:dyDescent="0.3">
      <c r="B9" t="s">
        <v>11</v>
      </c>
      <c r="D9" t="s">
        <v>7</v>
      </c>
      <c r="E9" t="s">
        <v>8</v>
      </c>
      <c r="H9">
        <v>1220</v>
      </c>
    </row>
    <row r="10" spans="1:9" x14ac:dyDescent="0.3">
      <c r="B10" t="s">
        <v>4</v>
      </c>
      <c r="G10">
        <v>1000</v>
      </c>
    </row>
    <row r="11" spans="1:9" x14ac:dyDescent="0.3">
      <c r="B11" t="s">
        <v>6</v>
      </c>
      <c r="G11">
        <v>220</v>
      </c>
    </row>
    <row r="13" spans="1:9" x14ac:dyDescent="0.3">
      <c r="A13" t="s">
        <v>12</v>
      </c>
    </row>
    <row r="14" spans="1:9" x14ac:dyDescent="0.3">
      <c r="A14" t="s">
        <v>13</v>
      </c>
      <c r="C14">
        <f>22%*700</f>
        <v>154</v>
      </c>
    </row>
    <row r="15" spans="1:9" x14ac:dyDescent="0.3">
      <c r="B15" s="4" t="s">
        <v>14</v>
      </c>
      <c r="C15" s="4"/>
      <c r="E15" s="4" t="s">
        <v>15</v>
      </c>
      <c r="F15" s="4"/>
      <c r="H15" s="4" t="s">
        <v>16</v>
      </c>
      <c r="I15" s="4"/>
    </row>
    <row r="16" spans="1:9" x14ac:dyDescent="0.3">
      <c r="B16">
        <v>854</v>
      </c>
      <c r="C16" s="2"/>
      <c r="F16" s="2">
        <v>700</v>
      </c>
      <c r="I16" s="2">
        <v>154</v>
      </c>
    </row>
    <row r="17" spans="1:9" x14ac:dyDescent="0.3">
      <c r="C17" s="3"/>
      <c r="F17" s="3"/>
      <c r="I17" s="3"/>
    </row>
    <row r="18" spans="1:9" x14ac:dyDescent="0.3">
      <c r="C18" s="3"/>
      <c r="F18" s="3"/>
      <c r="I18" s="3"/>
    </row>
    <row r="19" spans="1:9" x14ac:dyDescent="0.3">
      <c r="C19" s="3"/>
      <c r="F19" s="3"/>
      <c r="I19" s="3"/>
    </row>
    <row r="20" spans="1:9" x14ac:dyDescent="0.3">
      <c r="B20" t="s">
        <v>5</v>
      </c>
      <c r="F20" t="s">
        <v>9</v>
      </c>
      <c r="G20" t="s">
        <v>10</v>
      </c>
    </row>
    <row r="21" spans="1:9" x14ac:dyDescent="0.3">
      <c r="A21" t="s">
        <v>14</v>
      </c>
      <c r="C21" t="s">
        <v>7</v>
      </c>
      <c r="D21" t="s">
        <v>11</v>
      </c>
      <c r="F21">
        <v>854</v>
      </c>
    </row>
    <row r="22" spans="1:9" x14ac:dyDescent="0.3">
      <c r="D22" t="s">
        <v>17</v>
      </c>
      <c r="G22">
        <v>700</v>
      </c>
    </row>
    <row r="23" spans="1:9" x14ac:dyDescent="0.3">
      <c r="D23" t="s">
        <v>18</v>
      </c>
      <c r="G23">
        <v>154</v>
      </c>
    </row>
  </sheetData>
  <mergeCells count="6">
    <mergeCell ref="B3:C3"/>
    <mergeCell ref="E3:F3"/>
    <mergeCell ref="H3:I3"/>
    <mergeCell ref="B15:C15"/>
    <mergeCell ref="E15:F15"/>
    <mergeCell ref="H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1E21F-A751-4A87-86BF-B3705A102FDF}">
  <dimension ref="A1:H3"/>
  <sheetViews>
    <sheetView zoomScale="141" zoomScaleNormal="141" workbookViewId="0">
      <selection activeCell="F18" sqref="F18"/>
    </sheetView>
  </sheetViews>
  <sheetFormatPr defaultRowHeight="14.4" x14ac:dyDescent="0.3"/>
  <sheetData>
    <row r="1" spans="1:8" x14ac:dyDescent="0.3">
      <c r="A1" t="s">
        <v>19</v>
      </c>
    </row>
    <row r="2" spans="1:8" x14ac:dyDescent="0.3">
      <c r="C2" t="s">
        <v>22</v>
      </c>
      <c r="G2" t="s">
        <v>9</v>
      </c>
      <c r="H2" t="s">
        <v>10</v>
      </c>
    </row>
    <row r="3" spans="1:8" x14ac:dyDescent="0.3">
      <c r="A3" t="s">
        <v>20</v>
      </c>
      <c r="C3" t="s">
        <v>7</v>
      </c>
      <c r="D3" t="s">
        <v>21</v>
      </c>
      <c r="G3">
        <v>1000</v>
      </c>
      <c r="H3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00E93-9D47-4AA0-9D01-A3DE0AF18A09}">
  <dimension ref="A2:I15"/>
  <sheetViews>
    <sheetView tabSelected="1" zoomScale="129" zoomScaleNormal="126" workbookViewId="0">
      <selection activeCell="D16" sqref="D16"/>
    </sheetView>
  </sheetViews>
  <sheetFormatPr defaultRowHeight="14.4" x14ac:dyDescent="0.3"/>
  <sheetData>
    <row r="2" spans="1:9" x14ac:dyDescent="0.3">
      <c r="B2" s="4" t="s">
        <v>23</v>
      </c>
      <c r="C2" s="4"/>
      <c r="E2" t="s">
        <v>24</v>
      </c>
      <c r="H2" t="s">
        <v>23</v>
      </c>
    </row>
    <row r="3" spans="1:9" x14ac:dyDescent="0.3">
      <c r="E3" t="s">
        <v>25</v>
      </c>
      <c r="I3" t="s">
        <v>25</v>
      </c>
    </row>
    <row r="6" spans="1:9" x14ac:dyDescent="0.3">
      <c r="G6" t="s">
        <v>26</v>
      </c>
    </row>
    <row r="7" spans="1:9" x14ac:dyDescent="0.3">
      <c r="G7" s="1"/>
      <c r="H7" s="1"/>
    </row>
    <row r="8" spans="1:9" x14ac:dyDescent="0.3">
      <c r="G8">
        <v>1350</v>
      </c>
      <c r="H8" s="2">
        <v>780</v>
      </c>
    </row>
    <row r="9" spans="1:9" x14ac:dyDescent="0.3">
      <c r="H9" s="3">
        <f>G8-G15</f>
        <v>570</v>
      </c>
    </row>
    <row r="10" spans="1:9" x14ac:dyDescent="0.3">
      <c r="A10" t="s">
        <v>27</v>
      </c>
      <c r="H10" s="3"/>
    </row>
    <row r="11" spans="1:9" x14ac:dyDescent="0.3">
      <c r="A11" t="s">
        <v>28</v>
      </c>
      <c r="C11">
        <v>1350</v>
      </c>
      <c r="H11" s="3"/>
    </row>
    <row r="12" spans="1:9" x14ac:dyDescent="0.3">
      <c r="A12" t="s">
        <v>29</v>
      </c>
      <c r="C12">
        <v>780</v>
      </c>
    </row>
    <row r="13" spans="1:9" x14ac:dyDescent="0.3">
      <c r="F13" t="s">
        <v>9</v>
      </c>
      <c r="G13" t="s">
        <v>10</v>
      </c>
    </row>
    <row r="14" spans="1:9" x14ac:dyDescent="0.3">
      <c r="A14" t="s">
        <v>30</v>
      </c>
      <c r="C14" t="s">
        <v>7</v>
      </c>
      <c r="D14" t="s">
        <v>6</v>
      </c>
      <c r="F14">
        <v>1350</v>
      </c>
      <c r="G14">
        <v>1350</v>
      </c>
    </row>
    <row r="15" spans="1:9" x14ac:dyDescent="0.3">
      <c r="A15" t="s">
        <v>13</v>
      </c>
      <c r="C15" t="s">
        <v>7</v>
      </c>
      <c r="D15" t="s">
        <v>26</v>
      </c>
      <c r="F15">
        <v>780</v>
      </c>
      <c r="G15">
        <v>780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Operazioni Imponibili</vt:lpstr>
      <vt:lpstr>Operazioni non imponibili </vt:lpstr>
      <vt:lpstr>liquidazione dell'IVA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2023-03-09T11:38:58Z</dcterms:created>
  <dcterms:modified xsi:type="dcterms:W3CDTF">2024-03-05T23:04:34Z</dcterms:modified>
</cp:coreProperties>
</file>