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2" yWindow="23" windowWidth="19158" windowHeight="8893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21" i="1"/>
  <c r="C20"/>
  <c r="C17"/>
  <c r="C16"/>
  <c r="C11"/>
  <c r="C2"/>
</calcChain>
</file>

<file path=xl/sharedStrings.xml><?xml version="1.0" encoding="utf-8"?>
<sst xmlns="http://schemas.openxmlformats.org/spreadsheetml/2006/main" count="30" uniqueCount="28">
  <si>
    <t>Potenzialità di trasporto</t>
  </si>
  <si>
    <t>[t/h]</t>
  </si>
  <si>
    <t>Altezza di sollevamento</t>
  </si>
  <si>
    <t>m</t>
  </si>
  <si>
    <t>tateriale trasportato</t>
  </si>
  <si>
    <t>ghiaia</t>
  </si>
  <si>
    <t>peso specifico di mucchio</t>
  </si>
  <si>
    <t>kg/m3</t>
  </si>
  <si>
    <t>Scelta delle tazze</t>
  </si>
  <si>
    <t>Capacità nominale</t>
  </si>
  <si>
    <t>passo</t>
  </si>
  <si>
    <t>coefficiente di riempimento</t>
  </si>
  <si>
    <t>m3</t>
  </si>
  <si>
    <t xml:space="preserve">m </t>
  </si>
  <si>
    <t>[-]</t>
  </si>
  <si>
    <t>Velocità di trasporto</t>
  </si>
  <si>
    <t>[m/s]</t>
  </si>
  <si>
    <t>[kg/s]</t>
  </si>
  <si>
    <t>Scelta della puleggia motrice</t>
  </si>
  <si>
    <t>Passo della catena</t>
  </si>
  <si>
    <t>Numero di denti</t>
  </si>
  <si>
    <t>beta</t>
  </si>
  <si>
    <t>[rad]</t>
  </si>
  <si>
    <t>diametro primitivo</t>
  </si>
  <si>
    <t>[m]</t>
  </si>
  <si>
    <t>Determinazione del numero di maglie della catena</t>
  </si>
  <si>
    <t>n</t>
  </si>
  <si>
    <t>numero di tazze</t>
  </si>
</sst>
</file>

<file path=xl/styles.xml><?xml version="1.0" encoding="utf-8"?>
<styleSheet xmlns="http://schemas.openxmlformats.org/spreadsheetml/2006/main">
  <numFmts count="1">
    <numFmt numFmtId="167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167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1"/>
  <sheetViews>
    <sheetView tabSelected="1" topLeftCell="A2" zoomScale="130" zoomScaleNormal="130" workbookViewId="0">
      <selection activeCell="A22" sqref="A22"/>
    </sheetView>
  </sheetViews>
  <sheetFormatPr defaultRowHeight="14.4"/>
  <cols>
    <col min="1" max="1" width="24" bestFit="1" customWidth="1"/>
    <col min="3" max="3" width="8.796875" style="1"/>
  </cols>
  <sheetData>
    <row r="1" spans="1:3">
      <c r="A1" t="s">
        <v>0</v>
      </c>
      <c r="B1" t="s">
        <v>1</v>
      </c>
      <c r="C1" s="1">
        <v>90</v>
      </c>
    </row>
    <row r="2" spans="1:3">
      <c r="B2" t="s">
        <v>17</v>
      </c>
      <c r="C2" s="1">
        <f>+C1/3.6</f>
        <v>25</v>
      </c>
    </row>
    <row r="3" spans="1:3">
      <c r="A3" t="s">
        <v>2</v>
      </c>
      <c r="B3" t="s">
        <v>3</v>
      </c>
      <c r="C3" s="1">
        <v>15</v>
      </c>
    </row>
    <row r="4" spans="1:3">
      <c r="A4" t="s">
        <v>4</v>
      </c>
      <c r="C4" s="1" t="s">
        <v>5</v>
      </c>
    </row>
    <row r="5" spans="1:3">
      <c r="A5" t="s">
        <v>6</v>
      </c>
      <c r="B5" t="s">
        <v>7</v>
      </c>
      <c r="C5" s="1">
        <v>2000</v>
      </c>
    </row>
    <row r="7" spans="1:3" s="2" customFormat="1">
      <c r="A7" s="2" t="s">
        <v>8</v>
      </c>
      <c r="C7" s="3"/>
    </row>
    <row r="8" spans="1:3">
      <c r="A8" t="s">
        <v>9</v>
      </c>
      <c r="B8" t="s">
        <v>12</v>
      </c>
      <c r="C8" s="1">
        <v>7.1999999999999998E-3</v>
      </c>
    </row>
    <row r="9" spans="1:3">
      <c r="A9" t="s">
        <v>10</v>
      </c>
      <c r="B9" t="s">
        <v>13</v>
      </c>
      <c r="C9" s="1">
        <v>0.45</v>
      </c>
    </row>
    <row r="10" spans="1:3">
      <c r="A10" t="s">
        <v>11</v>
      </c>
      <c r="B10" t="s">
        <v>14</v>
      </c>
      <c r="C10" s="1">
        <v>0.7</v>
      </c>
    </row>
    <row r="11" spans="1:3">
      <c r="A11" t="s">
        <v>15</v>
      </c>
      <c r="B11" t="s">
        <v>16</v>
      </c>
      <c r="C11" s="4">
        <f>+C2*C9/(C8*C5*C10)</f>
        <v>1.1160714285714286</v>
      </c>
    </row>
    <row r="13" spans="1:3">
      <c r="A13" s="2" t="s">
        <v>18</v>
      </c>
    </row>
    <row r="14" spans="1:3">
      <c r="A14" t="s">
        <v>19</v>
      </c>
      <c r="B14" t="s">
        <v>3</v>
      </c>
      <c r="C14" s="1">
        <v>0.15</v>
      </c>
    </row>
    <row r="15" spans="1:3">
      <c r="A15" t="s">
        <v>20</v>
      </c>
      <c r="B15" t="s">
        <v>14</v>
      </c>
      <c r="C15" s="1">
        <v>12</v>
      </c>
    </row>
    <row r="16" spans="1:3">
      <c r="A16" t="s">
        <v>21</v>
      </c>
      <c r="B16" t="s">
        <v>22</v>
      </c>
      <c r="C16" s="1">
        <f>2*PI()/C15</f>
        <v>0.52359877559829882</v>
      </c>
    </row>
    <row r="17" spans="1:3">
      <c r="A17" t="s">
        <v>23</v>
      </c>
      <c r="B17" t="s">
        <v>24</v>
      </c>
      <c r="C17" s="1">
        <f>+C14/SIN(C16/2)</f>
        <v>0.57955549577344101</v>
      </c>
    </row>
    <row r="19" spans="1:3">
      <c r="A19" t="s">
        <v>25</v>
      </c>
    </row>
    <row r="20" spans="1:3">
      <c r="A20" t="s">
        <v>26</v>
      </c>
      <c r="C20" s="5">
        <f>+C3/C14*2+10</f>
        <v>210</v>
      </c>
    </row>
    <row r="21" spans="1:3">
      <c r="A21" t="s">
        <v>27</v>
      </c>
      <c r="C21" s="1">
        <f>+C20/3</f>
        <v>70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Amministratore</dc:creator>
  <cp:lastModifiedBy>Amministratore</cp:lastModifiedBy>
  <cp:lastPrinted>2011-10-24T09:55:56Z</cp:lastPrinted>
  <dcterms:created xsi:type="dcterms:W3CDTF">2011-10-24T09:25:23Z</dcterms:created>
  <dcterms:modified xsi:type="dcterms:W3CDTF">2011-10-24T10:09:46Z</dcterms:modified>
</cp:coreProperties>
</file>