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D_new\Didattica_2014\Psicometria1\MieSlides\PPT_Lezione_2015\Slides2019\"/>
    </mc:Choice>
  </mc:AlternateContent>
  <bookViews>
    <workbookView xWindow="0" yWindow="0" windowWidth="24000" windowHeight="9735" activeTab="1"/>
  </bookViews>
  <sheets>
    <sheet name="Esempio McBurney" sheetId="5" r:id="rId1"/>
    <sheet name="Dado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3" i="4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<sst xmlns="http://schemas.openxmlformats.org/spreadsheetml/2006/main" count="10" uniqueCount="7">
  <si>
    <t>SEM</t>
  </si>
  <si>
    <t>N</t>
  </si>
  <si>
    <t>s =</t>
  </si>
  <si>
    <t>Limite inf</t>
  </si>
  <si>
    <t>Limite sup</t>
  </si>
  <si>
    <t>intervallo di fiducia al 95%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</si>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</sst>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1" applyAlignment="1">
      <alignment horizontal="center"/>
    </xf>
    <xf numFmtId="0" fontId="3" fillId="3" borderId="0" xfId="2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4" fillId="4" borderId="0" xfId="1" applyFont="1" applyFill="1" applyAlignment="1">
      <alignment horizontal="center"/>
    </xf>
    <xf numFmtId="0" fontId="4" fillId="3" borderId="0" xfId="2" applyFont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'Esempio McBurney'!$C$3:$C$104</c:f>
              <c:numCache>
                <c:formatCode>General</c:formatCode>
                <c:ptCount val="102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0.9</c:v>
                </c:pt>
                <c:pt idx="5">
                  <c:v>1.1000000000000001</c:v>
                </c:pt>
                <c:pt idx="6">
                  <c:v>1.3</c:v>
                </c:pt>
                <c:pt idx="7">
                  <c:v>1.5</c:v>
                </c:pt>
                <c:pt idx="8">
                  <c:v>1.7</c:v>
                </c:pt>
                <c:pt idx="9">
                  <c:v>1.9</c:v>
                </c:pt>
                <c:pt idx="10">
                  <c:v>2.1</c:v>
                </c:pt>
                <c:pt idx="11">
                  <c:v>2.2999999999999998</c:v>
                </c:pt>
                <c:pt idx="12">
                  <c:v>2.5</c:v>
                </c:pt>
                <c:pt idx="13">
                  <c:v>2.7</c:v>
                </c:pt>
                <c:pt idx="14">
                  <c:v>2.9</c:v>
                </c:pt>
                <c:pt idx="15">
                  <c:v>3.1</c:v>
                </c:pt>
                <c:pt idx="16">
                  <c:v>3.3</c:v>
                </c:pt>
                <c:pt idx="17">
                  <c:v>3.5</c:v>
                </c:pt>
                <c:pt idx="18">
                  <c:v>3.7</c:v>
                </c:pt>
                <c:pt idx="19">
                  <c:v>3.9</c:v>
                </c:pt>
                <c:pt idx="20">
                  <c:v>4.0999999999999996</c:v>
                </c:pt>
                <c:pt idx="21">
                  <c:v>4.3</c:v>
                </c:pt>
                <c:pt idx="22">
                  <c:v>4.5</c:v>
                </c:pt>
                <c:pt idx="23">
                  <c:v>4.7</c:v>
                </c:pt>
                <c:pt idx="24">
                  <c:v>4.9000000000000004</c:v>
                </c:pt>
                <c:pt idx="25">
                  <c:v>5.0999999999999996</c:v>
                </c:pt>
                <c:pt idx="26">
                  <c:v>5.3</c:v>
                </c:pt>
                <c:pt idx="27">
                  <c:v>5.5</c:v>
                </c:pt>
                <c:pt idx="28">
                  <c:v>6.5</c:v>
                </c:pt>
                <c:pt idx="29">
                  <c:v>7.5</c:v>
                </c:pt>
                <c:pt idx="30">
                  <c:v>8.5</c:v>
                </c:pt>
                <c:pt idx="31">
                  <c:v>9.5</c:v>
                </c:pt>
                <c:pt idx="32">
                  <c:v>10.5</c:v>
                </c:pt>
                <c:pt idx="33">
                  <c:v>11.5</c:v>
                </c:pt>
                <c:pt idx="34">
                  <c:v>12.5</c:v>
                </c:pt>
                <c:pt idx="35">
                  <c:v>13.5</c:v>
                </c:pt>
                <c:pt idx="36">
                  <c:v>14.5</c:v>
                </c:pt>
                <c:pt idx="37">
                  <c:v>15.5</c:v>
                </c:pt>
                <c:pt idx="38">
                  <c:v>16.5</c:v>
                </c:pt>
                <c:pt idx="39">
                  <c:v>17.5</c:v>
                </c:pt>
                <c:pt idx="40">
                  <c:v>18.5</c:v>
                </c:pt>
                <c:pt idx="41">
                  <c:v>19.5</c:v>
                </c:pt>
                <c:pt idx="42">
                  <c:v>20.5</c:v>
                </c:pt>
                <c:pt idx="43">
                  <c:v>21.5</c:v>
                </c:pt>
                <c:pt idx="44">
                  <c:v>22.5</c:v>
                </c:pt>
                <c:pt idx="45">
                  <c:v>23.5</c:v>
                </c:pt>
                <c:pt idx="46">
                  <c:v>24.5</c:v>
                </c:pt>
                <c:pt idx="47">
                  <c:v>25.5</c:v>
                </c:pt>
                <c:pt idx="48">
                  <c:v>26.5</c:v>
                </c:pt>
                <c:pt idx="49">
                  <c:v>27.5</c:v>
                </c:pt>
                <c:pt idx="50">
                  <c:v>28.5</c:v>
                </c:pt>
                <c:pt idx="51">
                  <c:v>29.5</c:v>
                </c:pt>
                <c:pt idx="52">
                  <c:v>30.5</c:v>
                </c:pt>
                <c:pt idx="53">
                  <c:v>31.5</c:v>
                </c:pt>
                <c:pt idx="54">
                  <c:v>32.5</c:v>
                </c:pt>
                <c:pt idx="55">
                  <c:v>33.5</c:v>
                </c:pt>
                <c:pt idx="56">
                  <c:v>34.5</c:v>
                </c:pt>
                <c:pt idx="57">
                  <c:v>35.5</c:v>
                </c:pt>
                <c:pt idx="58">
                  <c:v>36.5</c:v>
                </c:pt>
                <c:pt idx="59">
                  <c:v>37.5</c:v>
                </c:pt>
                <c:pt idx="60">
                  <c:v>38.5</c:v>
                </c:pt>
                <c:pt idx="61">
                  <c:v>39.5</c:v>
                </c:pt>
                <c:pt idx="62">
                  <c:v>40.5</c:v>
                </c:pt>
                <c:pt idx="63">
                  <c:v>41.5</c:v>
                </c:pt>
                <c:pt idx="64">
                  <c:v>42.5</c:v>
                </c:pt>
                <c:pt idx="65">
                  <c:v>43.5</c:v>
                </c:pt>
                <c:pt idx="66">
                  <c:v>44.5</c:v>
                </c:pt>
                <c:pt idx="67">
                  <c:v>45.5</c:v>
                </c:pt>
                <c:pt idx="68">
                  <c:v>46.5</c:v>
                </c:pt>
                <c:pt idx="69">
                  <c:v>47.5</c:v>
                </c:pt>
                <c:pt idx="70">
                  <c:v>48.5</c:v>
                </c:pt>
                <c:pt idx="71">
                  <c:v>49.5</c:v>
                </c:pt>
                <c:pt idx="72">
                  <c:v>50.5</c:v>
                </c:pt>
                <c:pt idx="73">
                  <c:v>51.5</c:v>
                </c:pt>
                <c:pt idx="74">
                  <c:v>52.5</c:v>
                </c:pt>
                <c:pt idx="75">
                  <c:v>53.5</c:v>
                </c:pt>
                <c:pt idx="76">
                  <c:v>54.5</c:v>
                </c:pt>
                <c:pt idx="77">
                  <c:v>55.5</c:v>
                </c:pt>
                <c:pt idx="78">
                  <c:v>56.5</c:v>
                </c:pt>
                <c:pt idx="79">
                  <c:v>57.5</c:v>
                </c:pt>
                <c:pt idx="80">
                  <c:v>58.5</c:v>
                </c:pt>
                <c:pt idx="81">
                  <c:v>59.5</c:v>
                </c:pt>
                <c:pt idx="82">
                  <c:v>60.5</c:v>
                </c:pt>
                <c:pt idx="83">
                  <c:v>61.5</c:v>
                </c:pt>
                <c:pt idx="84">
                  <c:v>62.5</c:v>
                </c:pt>
                <c:pt idx="85">
                  <c:v>63.5</c:v>
                </c:pt>
                <c:pt idx="86">
                  <c:v>64.5</c:v>
                </c:pt>
                <c:pt idx="87">
                  <c:v>65.5</c:v>
                </c:pt>
                <c:pt idx="88">
                  <c:v>66.5</c:v>
                </c:pt>
                <c:pt idx="89">
                  <c:v>67.5</c:v>
                </c:pt>
                <c:pt idx="90">
                  <c:v>68.5</c:v>
                </c:pt>
                <c:pt idx="91">
                  <c:v>69.5</c:v>
                </c:pt>
                <c:pt idx="92">
                  <c:v>70.5</c:v>
                </c:pt>
                <c:pt idx="93">
                  <c:v>71.5</c:v>
                </c:pt>
                <c:pt idx="94">
                  <c:v>72.5</c:v>
                </c:pt>
                <c:pt idx="95">
                  <c:v>73.5</c:v>
                </c:pt>
                <c:pt idx="96">
                  <c:v>74.5</c:v>
                </c:pt>
                <c:pt idx="97">
                  <c:v>75.5</c:v>
                </c:pt>
                <c:pt idx="98">
                  <c:v>76.5</c:v>
                </c:pt>
                <c:pt idx="99">
                  <c:v>77.5</c:v>
                </c:pt>
                <c:pt idx="100">
                  <c:v>78.5</c:v>
                </c:pt>
                <c:pt idx="101">
                  <c:v>79.5</c:v>
                </c:pt>
              </c:numCache>
            </c:numRef>
          </c:xVal>
          <c:yVal>
            <c:numRef>
              <c:f>'Esempio McBurney'!$D$3:$D$104</c:f>
              <c:numCache>
                <c:formatCode>General</c:formatCode>
                <c:ptCount val="102"/>
                <c:pt idx="0">
                  <c:v>9.9927974061320786</c:v>
                </c:pt>
                <c:pt idx="1">
                  <c:v>5.7693442723877508</c:v>
                </c:pt>
                <c:pt idx="2">
                  <c:v>4.4689148570989801</c:v>
                </c:pt>
                <c:pt idx="3">
                  <c:v>3.7769224054966841</c:v>
                </c:pt>
                <c:pt idx="4">
                  <c:v>3.3309324687106932</c:v>
                </c:pt>
                <c:pt idx="5">
                  <c:v>3.0129417820160715</c:v>
                </c:pt>
                <c:pt idx="6">
                  <c:v>2.7715033410102121</c:v>
                </c:pt>
                <c:pt idx="7">
                  <c:v>2.5801291957316148</c:v>
                </c:pt>
                <c:pt idx="8">
                  <c:v>2.4236093647576906</c:v>
                </c:pt>
                <c:pt idx="9">
                  <c:v>2.2925049503476371</c:v>
                </c:pt>
                <c:pt idx="10">
                  <c:v>2.1806071675218393</c:v>
                </c:pt>
                <c:pt idx="11">
                  <c:v>2.0836422959306873</c:v>
                </c:pt>
                <c:pt idx="12">
                  <c:v>1.9985594812264158</c:v>
                </c:pt>
                <c:pt idx="13">
                  <c:v>1.9231147574625833</c:v>
                </c:pt>
                <c:pt idx="14">
                  <c:v>1.8556158936664633</c:v>
                </c:pt>
                <c:pt idx="15">
                  <c:v>1.7947593962207249</c:v>
                </c:pt>
                <c:pt idx="16">
                  <c:v>1.7395227488996499</c:v>
                </c:pt>
                <c:pt idx="17">
                  <c:v>1.6890910488865223</c:v>
                </c:pt>
                <c:pt idx="18">
                  <c:v>1.6428057739157149</c:v>
                </c:pt>
                <c:pt idx="19">
                  <c:v>1.6001281999921935</c:v>
                </c:pt>
                <c:pt idx="20">
                  <c:v>1.560612762706352</c:v>
                </c:pt>
                <c:pt idx="21">
                  <c:v>1.5238873180585024</c:v>
                </c:pt>
                <c:pt idx="22">
                  <c:v>1.4896382856996604</c:v>
                </c:pt>
                <c:pt idx="23">
                  <c:v>1.4575993086856385</c:v>
                </c:pt>
                <c:pt idx="24">
                  <c:v>1.427542486590297</c:v>
                </c:pt>
                <c:pt idx="25">
                  <c:v>1.3992715191533507</c:v>
                </c:pt>
                <c:pt idx="26">
                  <c:v>1.3726162871312995</c:v>
                </c:pt>
                <c:pt idx="27">
                  <c:v>1.347428527367458</c:v>
                </c:pt>
                <c:pt idx="28">
                  <c:v>1.2394539740733233</c:v>
                </c:pt>
                <c:pt idx="29">
                  <c:v>1.1538688544775499</c:v>
                </c:pt>
                <c:pt idx="30">
                  <c:v>1.0838710581006559</c:v>
                </c:pt>
                <c:pt idx="31">
                  <c:v>1.0252393815464194</c:v>
                </c:pt>
                <c:pt idx="32">
                  <c:v>0.97519717176042087</c:v>
                </c:pt>
                <c:pt idx="33">
                  <c:v>0.93183316289894991</c:v>
                </c:pt>
                <c:pt idx="34">
                  <c:v>0.89378297141979612</c:v>
                </c:pt>
                <c:pt idx="35">
                  <c:v>0.86004306524387142</c:v>
                </c:pt>
                <c:pt idx="36">
                  <c:v>0.82985665567344657</c:v>
                </c:pt>
                <c:pt idx="37">
                  <c:v>0.80264080264120397</c:v>
                </c:pt>
                <c:pt idx="38">
                  <c:v>0.77793822298938287</c:v>
                </c:pt>
                <c:pt idx="39">
                  <c:v>0.75538448109933676</c:v>
                </c:pt>
                <c:pt idx="40">
                  <c:v>0.73468507686093787</c:v>
                </c:pt>
                <c:pt idx="41">
                  <c:v>0.71559908557938445</c:v>
                </c:pt>
                <c:pt idx="42">
                  <c:v>0.69792724479303014</c:v>
                </c:pt>
                <c:pt idx="43">
                  <c:v>0.68150312664573076</c:v>
                </c:pt>
                <c:pt idx="44">
                  <c:v>0.66618649374213856</c:v>
                </c:pt>
                <c:pt idx="45">
                  <c:v>0.65185822763555745</c:v>
                </c:pt>
                <c:pt idx="46">
                  <c:v>0.63841640815699718</c:v>
                </c:pt>
                <c:pt idx="47">
                  <c:v>0.62577324716125826</c:v>
                </c:pt>
                <c:pt idx="48">
                  <c:v>0.61385266500979097</c:v>
                </c:pt>
                <c:pt idx="49">
                  <c:v>0.6025883564032144</c:v>
                </c:pt>
                <c:pt idx="50">
                  <c:v>0.59192223291963064</c:v>
                </c:pt>
                <c:pt idx="51">
                  <c:v>0.58180315851174036</c:v>
                </c:pt>
                <c:pt idx="52">
                  <c:v>0.57218591498871707</c:v>
                </c:pt>
                <c:pt idx="53">
                  <c:v>0.56303034962884069</c:v>
                </c:pt>
                <c:pt idx="54">
                  <c:v>0.55430066820204249</c:v>
                </c:pt>
                <c:pt idx="55">
                  <c:v>0.54596484496741959</c:v>
                </c:pt>
                <c:pt idx="56">
                  <c:v>0.53799412743952912</c:v>
                </c:pt>
                <c:pt idx="57">
                  <c:v>0.53036261844350752</c:v>
                </c:pt>
                <c:pt idx="58">
                  <c:v>0.52304692159669652</c:v>
                </c:pt>
                <c:pt idx="59">
                  <c:v>0.51602583914632283</c:v>
                </c:pt>
                <c:pt idx="60">
                  <c:v>0.50928011326404032</c:v>
                </c:pt>
                <c:pt idx="61">
                  <c:v>0.5027922035990614</c:v>
                </c:pt>
                <c:pt idx="62">
                  <c:v>0.49654609523322008</c:v>
                </c:pt>
                <c:pt idx="63">
                  <c:v>0.49052713224640238</c:v>
                </c:pt>
                <c:pt idx="64">
                  <c:v>0.48472187295153812</c:v>
                </c:pt>
                <c:pt idx="65">
                  <c:v>0.47911796354186698</c:v>
                </c:pt>
                <c:pt idx="66">
                  <c:v>0.47370402744538442</c:v>
                </c:pt>
                <c:pt idx="67">
                  <c:v>0.46846956812981594</c:v>
                </c:pt>
                <c:pt idx="68">
                  <c:v>0.46340488346747644</c:v>
                </c:pt>
                <c:pt idx="69">
                  <c:v>0.45850099006952738</c:v>
                </c:pt>
                <c:pt idx="70">
                  <c:v>0.4537495562464105</c:v>
                </c:pt>
                <c:pt idx="71">
                  <c:v>0.44914284245581937</c:v>
                </c:pt>
                <c:pt idx="72">
                  <c:v>0.44467364826954447</c:v>
                </c:pt>
                <c:pt idx="73">
                  <c:v>0.44033526503230241</c:v>
                </c:pt>
                <c:pt idx="74">
                  <c:v>0.43612143350436788</c:v>
                </c:pt>
                <c:pt idx="75">
                  <c:v>0.43202630587958718</c:v>
                </c:pt>
                <c:pt idx="76">
                  <c:v>0.42804441165447293</c:v>
                </c:pt>
                <c:pt idx="77">
                  <c:v>0.42417062689526341</c:v>
                </c:pt>
                <c:pt idx="78">
                  <c:v>0.42040014651025126</c:v>
                </c:pt>
                <c:pt idx="79">
                  <c:v>0.41672845918613738</c:v>
                </c:pt>
                <c:pt idx="80">
                  <c:v>0.41315132469110771</c:v>
                </c:pt>
                <c:pt idx="81">
                  <c:v>0.40966475328496793</c:v>
                </c:pt>
                <c:pt idx="82">
                  <c:v>0.40626498700899827</c:v>
                </c:pt>
                <c:pt idx="83">
                  <c:v>0.40294848265602978</c:v>
                </c:pt>
                <c:pt idx="84">
                  <c:v>0.39971189624528319</c:v>
                </c:pt>
                <c:pt idx="85">
                  <c:v>0.3965520688473162</c:v>
                </c:pt>
                <c:pt idx="86">
                  <c:v>0.39346601362248435</c:v>
                </c:pt>
                <c:pt idx="87">
                  <c:v>0.39045090395201615</c:v>
                </c:pt>
                <c:pt idx="88">
                  <c:v>0.38750406255449843</c:v>
                </c:pt>
                <c:pt idx="89">
                  <c:v>0.38462295149251668</c:v>
                </c:pt>
                <c:pt idx="90">
                  <c:v>0.38180516298467188</c:v>
                </c:pt>
                <c:pt idx="91">
                  <c:v>0.37904841094737046</c:v>
                </c:pt>
                <c:pt idx="92">
                  <c:v>0.37635052319886148</c:v>
                </c:pt>
                <c:pt idx="93">
                  <c:v>0.37370943426510023</c:v>
                </c:pt>
                <c:pt idx="94">
                  <c:v>0.37112317873329259</c:v>
                </c:pt>
                <c:pt idx="95">
                  <c:v>0.36858988510451629</c:v>
                </c:pt>
                <c:pt idx="96">
                  <c:v>0.36610777010172713</c:v>
                </c:pt>
                <c:pt idx="97">
                  <c:v>0.36367513339381158</c:v>
                </c:pt>
                <c:pt idx="98">
                  <c:v>0.36129035270021864</c:v>
                </c:pt>
                <c:pt idx="99">
                  <c:v>0.35895187924414496</c:v>
                </c:pt>
                <c:pt idx="100">
                  <c:v>0.35665823352531945</c:v>
                </c:pt>
                <c:pt idx="101">
                  <c:v>0.35440800138617201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643224"/>
        <c:axId val="729645968"/>
      </c:scatterChar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'Esempio McBurney'!$C$34</c:f>
              <c:numCache>
                <c:formatCode>General</c:formatCode>
                <c:ptCount val="1"/>
                <c:pt idx="0">
                  <c:v>9.5</c:v>
                </c:pt>
              </c:numCache>
            </c:numRef>
          </c:xVal>
          <c:yVal>
            <c:numRef>
              <c:f>'Esempio McBurney'!$D$34</c:f>
              <c:numCache>
                <c:formatCode>General</c:formatCode>
                <c:ptCount val="1"/>
                <c:pt idx="0">
                  <c:v>1.0252393815464194</c:v>
                </c:pt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'Esempio McBurney'!$C$64</c:f>
              <c:numCache>
                <c:formatCode>General</c:formatCode>
                <c:ptCount val="1"/>
                <c:pt idx="0">
                  <c:v>39.5</c:v>
                </c:pt>
              </c:numCache>
            </c:numRef>
          </c:xVal>
          <c:yVal>
            <c:numRef>
              <c:f>'Esempio McBurney'!$D$64</c:f>
              <c:numCache>
                <c:formatCode>General</c:formatCode>
                <c:ptCount val="1"/>
                <c:pt idx="0">
                  <c:v>0.5027922035990614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643224"/>
        <c:axId val="729645968"/>
      </c:scatterChart>
      <c:valAx>
        <c:axId val="729643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/>
                  <a:t>Grandezza del Campione </a:t>
                </a:r>
                <a:r>
                  <a:rPr lang="it-IT" sz="1400" b="1" i="1"/>
                  <a:t>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9645968"/>
        <c:crosses val="autoZero"/>
        <c:crossBetween val="midCat"/>
      </c:valAx>
      <c:valAx>
        <c:axId val="729645968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/>
                  <a:t>Errore standard della media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29643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Dado!$C$3:$C$104</c:f>
              <c:numCache>
                <c:formatCode>General</c:formatCode>
                <c:ptCount val="1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</c:numCache>
            </c:numRef>
          </c:xVal>
          <c:yVal>
            <c:numRef>
              <c:f>Dado!$D$3:$D$104</c:f>
              <c:numCache>
                <c:formatCode>General</c:formatCode>
                <c:ptCount val="102"/>
                <c:pt idx="0">
                  <c:v>1.7</c:v>
                </c:pt>
                <c:pt idx="1">
                  <c:v>1.2020815280171306</c:v>
                </c:pt>
                <c:pt idx="2">
                  <c:v>0.98149545762236379</c:v>
                </c:pt>
                <c:pt idx="3">
                  <c:v>0.85</c:v>
                </c:pt>
                <c:pt idx="4">
                  <c:v>0.76026311234992849</c:v>
                </c:pt>
                <c:pt idx="5">
                  <c:v>0.69402209378856716</c:v>
                </c:pt>
                <c:pt idx="6">
                  <c:v>0.64253960411568622</c:v>
                </c:pt>
                <c:pt idx="7">
                  <c:v>0.60104076400856532</c:v>
                </c:pt>
                <c:pt idx="8">
                  <c:v>0.56666666666666665</c:v>
                </c:pt>
                <c:pt idx="9">
                  <c:v>0.53758720222862444</c:v>
                </c:pt>
                <c:pt idx="10">
                  <c:v>0.51256928578219818</c:v>
                </c:pt>
                <c:pt idx="11">
                  <c:v>0.49074772881118189</c:v>
                </c:pt>
                <c:pt idx="12">
                  <c:v>0.47149516679144476</c:v>
                </c:pt>
                <c:pt idx="13">
                  <c:v>0.45434411125112145</c:v>
                </c:pt>
                <c:pt idx="14">
                  <c:v>0.4389381125701739</c:v>
                </c:pt>
                <c:pt idx="15">
                  <c:v>0.42499999999999999</c:v>
                </c:pt>
                <c:pt idx="16">
                  <c:v>0.41231056256176601</c:v>
                </c:pt>
                <c:pt idx="17">
                  <c:v>0.40069384267237695</c:v>
                </c:pt>
                <c:pt idx="18">
                  <c:v>0.39000674757995496</c:v>
                </c:pt>
                <c:pt idx="19">
                  <c:v>0.38013155617496425</c:v>
                </c:pt>
                <c:pt idx="20">
                  <c:v>0.37097041340118703</c:v>
                </c:pt>
                <c:pt idx="21">
                  <c:v>0.3624412178045377</c:v>
                </c:pt>
                <c:pt idx="22">
                  <c:v>0.35447450389702712</c:v>
                </c:pt>
                <c:pt idx="23">
                  <c:v>0.34701104689428358</c:v>
                </c:pt>
                <c:pt idx="24">
                  <c:v>0.33999999999999997</c:v>
                </c:pt>
                <c:pt idx="25">
                  <c:v>0.33339742973491288</c:v>
                </c:pt>
                <c:pt idx="26">
                  <c:v>0.32716515254078793</c:v>
                </c:pt>
                <c:pt idx="27">
                  <c:v>0.32126980205784311</c:v>
                </c:pt>
                <c:pt idx="28">
                  <c:v>0.31568207490098815</c:v>
                </c:pt>
                <c:pt idx="29">
                  <c:v>0.31037611591959413</c:v>
                </c:pt>
                <c:pt idx="30">
                  <c:v>0.30532901344551733</c:v>
                </c:pt>
                <c:pt idx="31">
                  <c:v>0.30052038200428266</c:v>
                </c:pt>
                <c:pt idx="32">
                  <c:v>0.29593201512468631</c:v>
                </c:pt>
                <c:pt idx="33">
                  <c:v>0.29154759474226499</c:v>
                </c:pt>
                <c:pt idx="34">
                  <c:v>0.2873524466076956</c:v>
                </c:pt>
                <c:pt idx="35">
                  <c:v>0.28333333333333333</c:v>
                </c:pt>
                <c:pt idx="36">
                  <c:v>0.27947827841910738</c:v>
                </c:pt>
                <c:pt idx="37">
                  <c:v>0.27577641592229635</c:v>
                </c:pt>
                <c:pt idx="38">
                  <c:v>0.27221786146864813</c:v>
                </c:pt>
                <c:pt idx="39">
                  <c:v>0.26879360111431222</c:v>
                </c:pt>
                <c:pt idx="40">
                  <c:v>0.26549539521063031</c:v>
                </c:pt>
                <c:pt idx="41">
                  <c:v>0.26231569493555623</c:v>
                </c:pt>
                <c:pt idx="42">
                  <c:v>0.25924756956542794</c:v>
                </c:pt>
                <c:pt idx="43">
                  <c:v>0.25628464289109909</c:v>
                </c:pt>
                <c:pt idx="44">
                  <c:v>0.25342103744997613</c:v>
                </c:pt>
                <c:pt idx="45">
                  <c:v>0.25065132546332514</c:v>
                </c:pt>
                <c:pt idx="46">
                  <c:v>0.24797048554642073</c:v>
                </c:pt>
                <c:pt idx="47">
                  <c:v>0.24537386440559095</c:v>
                </c:pt>
                <c:pt idx="48">
                  <c:v>0.24285714285714285</c:v>
                </c:pt>
                <c:pt idx="49">
                  <c:v>0.24041630560342614</c:v>
                </c:pt>
                <c:pt idx="50">
                  <c:v>0.23804761428476165</c:v>
                </c:pt>
                <c:pt idx="51">
                  <c:v>0.23574758339572238</c:v>
                </c:pt>
                <c:pt idx="52">
                  <c:v>0.23351295871277133</c:v>
                </c:pt>
                <c:pt idx="53">
                  <c:v>0.23134069792952236</c:v>
                </c:pt>
                <c:pt idx="54">
                  <c:v>0.22922795323750231</c:v>
                </c:pt>
                <c:pt idx="55">
                  <c:v>0.22717205562556073</c:v>
                </c:pt>
                <c:pt idx="56">
                  <c:v>0.22517050070105743</c:v>
                </c:pt>
                <c:pt idx="57">
                  <c:v>0.22322093586152833</c:v>
                </c:pt>
                <c:pt idx="58">
                  <c:v>0.22132114866740057</c:v>
                </c:pt>
                <c:pt idx="59">
                  <c:v>0.21946905628508695</c:v>
                </c:pt>
                <c:pt idx="60">
                  <c:v>0.21766269588592316</c:v>
                </c:pt>
                <c:pt idx="61">
                  <c:v>0.21590021590032385</c:v>
                </c:pt>
                <c:pt idx="62">
                  <c:v>0.21417986803856209</c:v>
                </c:pt>
                <c:pt idx="63">
                  <c:v>0.21249999999999999</c:v>
                </c:pt>
                <c:pt idx="64">
                  <c:v>0.21085904880165438</c:v>
                </c:pt>
                <c:pt idx="65">
                  <c:v>0.20925553466486563</c:v>
                </c:pt>
                <c:pt idx="66">
                  <c:v>0.20768805540571886</c:v>
                </c:pt>
                <c:pt idx="67">
                  <c:v>0.20615528128088301</c:v>
                </c:pt>
                <c:pt idx="68">
                  <c:v>0.20465595024580763</c:v>
                </c:pt>
                <c:pt idx="69">
                  <c:v>0.2031888635868469</c:v>
                </c:pt>
                <c:pt idx="70">
                  <c:v>0.20175288189295504</c:v>
                </c:pt>
                <c:pt idx="71">
                  <c:v>0.20034692133618848</c:v>
                </c:pt>
                <c:pt idx="72">
                  <c:v>0.19896995023342198</c:v>
                </c:pt>
                <c:pt idx="73">
                  <c:v>0.19762098586449278</c:v>
                </c:pt>
                <c:pt idx="74">
                  <c:v>0.19629909152447272</c:v>
                </c:pt>
                <c:pt idx="75">
                  <c:v>0.19500337378997748</c:v>
                </c:pt>
                <c:pt idx="76">
                  <c:v>0.1937329799813845</c:v>
                </c:pt>
                <c:pt idx="77">
                  <c:v>0.19248709580458126</c:v>
                </c:pt>
                <c:pt idx="78">
                  <c:v>0.19126494315742407</c:v>
                </c:pt>
                <c:pt idx="79">
                  <c:v>0.19006577808748212</c:v>
                </c:pt>
                <c:pt idx="80">
                  <c:v>0.18888888888888888</c:v>
                </c:pt>
                <c:pt idx="81">
                  <c:v>0.1877335943272391</c:v>
                </c:pt>
                <c:pt idx="82">
                  <c:v>0.18659924198247357</c:v>
                </c:pt>
                <c:pt idx="83">
                  <c:v>0.18548520670059351</c:v>
                </c:pt>
                <c:pt idx="84">
                  <c:v>0.18439088914585774</c:v>
                </c:pt>
                <c:pt idx="85">
                  <c:v>0.1833157144458453</c:v>
                </c:pt>
                <c:pt idx="86">
                  <c:v>0.1822591309224251</c:v>
                </c:pt>
                <c:pt idx="87">
                  <c:v>0.18122060890226885</c:v>
                </c:pt>
                <c:pt idx="88">
                  <c:v>0.18019963960108121</c:v>
                </c:pt>
                <c:pt idx="89">
                  <c:v>0.17919573407620815</c:v>
                </c:pt>
                <c:pt idx="90">
                  <c:v>0.17820842224272612</c:v>
                </c:pt>
                <c:pt idx="91">
                  <c:v>0.17723725194851356</c:v>
                </c:pt>
                <c:pt idx="92">
                  <c:v>0.1762817881041723</c:v>
                </c:pt>
                <c:pt idx="93">
                  <c:v>0.17534161186399486</c:v>
                </c:pt>
                <c:pt idx="94">
                  <c:v>0.1744163198544762</c:v>
                </c:pt>
                <c:pt idx="95">
                  <c:v>0.17350552344714179</c:v>
                </c:pt>
                <c:pt idx="96">
                  <c:v>0.17260884807271526</c:v>
                </c:pt>
                <c:pt idx="97">
                  <c:v>0.17172593257387583</c:v>
                </c:pt>
                <c:pt idx="98">
                  <c:v>0.17085642859406605</c:v>
                </c:pt>
                <c:pt idx="99">
                  <c:v>0.16999999999999998</c:v>
                </c:pt>
                <c:pt idx="100">
                  <c:v>0.16915632233569816</c:v>
                </c:pt>
                <c:pt idx="101">
                  <c:v>0.16832508230603463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417760"/>
        <c:axId val="824413840"/>
      </c:scatterChar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</c:dPt>
          <c:xVal>
            <c:numRef>
              <c:f>Dado!$C$7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Dado!$D$7</c:f>
              <c:numCache>
                <c:formatCode>General</c:formatCode>
                <c:ptCount val="1"/>
                <c:pt idx="0">
                  <c:v>0.76026311234992849</c:v>
                </c:pt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Dado!$C$22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Dado!$D$22</c:f>
              <c:numCache>
                <c:formatCode>General</c:formatCode>
                <c:ptCount val="1"/>
                <c:pt idx="0">
                  <c:v>0.38013155617496425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417760"/>
        <c:axId val="824413840"/>
      </c:scatterChart>
      <c:valAx>
        <c:axId val="8244177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/>
                  <a:t>Grandezza del Campione </a:t>
                </a:r>
                <a:r>
                  <a:rPr lang="it-IT" sz="1400" b="1" i="1"/>
                  <a:t>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4413840"/>
        <c:crosses val="autoZero"/>
        <c:crossBetween val="midCat"/>
      </c:valAx>
      <c:valAx>
        <c:axId val="824413840"/>
        <c:scaling>
          <c:orientation val="minMax"/>
          <c:max val="1.7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/>
                  <a:t>Errore standard della media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4417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4</xdr:row>
      <xdr:rowOff>166687</xdr:rowOff>
    </xdr:from>
    <xdr:to>
      <xdr:col>13</xdr:col>
      <xdr:colOff>133349</xdr:colOff>
      <xdr:row>27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1</xdr:row>
      <xdr:rowOff>33337</xdr:rowOff>
    </xdr:from>
    <xdr:to>
      <xdr:col>14</xdr:col>
      <xdr:colOff>209549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05"/>
  <sheetViews>
    <sheetView workbookViewId="0">
      <selection activeCell="I32" sqref="I32"/>
    </sheetView>
  </sheetViews>
  <sheetFormatPr defaultRowHeight="15" x14ac:dyDescent="0.25"/>
  <cols>
    <col min="3" max="4" width="9.140625" style="1"/>
  </cols>
  <sheetData>
    <row r="1" spans="3:4" ht="18" x14ac:dyDescent="0.25">
      <c r="C1" s="2" t="s">
        <v>2</v>
      </c>
      <c r="D1" s="3">
        <v>3.16</v>
      </c>
    </row>
    <row r="2" spans="3:4" x14ac:dyDescent="0.25">
      <c r="C2" s="4" t="s">
        <v>1</v>
      </c>
      <c r="D2" s="4" t="s">
        <v>0</v>
      </c>
    </row>
    <row r="3" spans="3:4" x14ac:dyDescent="0.25">
      <c r="C3" s="1">
        <v>0.1</v>
      </c>
      <c r="D3" s="1">
        <f>$D$1/SQRT(C3)</f>
        <v>9.9927974061320786</v>
      </c>
    </row>
    <row r="4" spans="3:4" x14ac:dyDescent="0.25">
      <c r="C4" s="1">
        <v>0.3</v>
      </c>
      <c r="D4" s="1">
        <f t="shared" ref="D4:D67" si="0">$D$1/SQRT(C4)</f>
        <v>5.7693442723877508</v>
      </c>
    </row>
    <row r="5" spans="3:4" x14ac:dyDescent="0.25">
      <c r="C5" s="1">
        <v>0.5</v>
      </c>
      <c r="D5" s="1">
        <f t="shared" si="0"/>
        <v>4.4689148570989801</v>
      </c>
    </row>
    <row r="6" spans="3:4" x14ac:dyDescent="0.25">
      <c r="C6" s="1">
        <v>0.7</v>
      </c>
      <c r="D6" s="1">
        <f t="shared" si="0"/>
        <v>3.7769224054966841</v>
      </c>
    </row>
    <row r="7" spans="3:4" x14ac:dyDescent="0.25">
      <c r="C7" s="1">
        <v>0.9</v>
      </c>
      <c r="D7" s="1">
        <f t="shared" si="0"/>
        <v>3.3309324687106932</v>
      </c>
    </row>
    <row r="8" spans="3:4" x14ac:dyDescent="0.25">
      <c r="C8" s="1">
        <v>1.1000000000000001</v>
      </c>
      <c r="D8" s="1">
        <f t="shared" si="0"/>
        <v>3.0129417820160715</v>
      </c>
    </row>
    <row r="9" spans="3:4" x14ac:dyDescent="0.25">
      <c r="C9" s="1">
        <v>1.3</v>
      </c>
      <c r="D9" s="1">
        <f t="shared" si="0"/>
        <v>2.7715033410102121</v>
      </c>
    </row>
    <row r="10" spans="3:4" x14ac:dyDescent="0.25">
      <c r="C10" s="1">
        <v>1.5</v>
      </c>
      <c r="D10" s="1">
        <f t="shared" si="0"/>
        <v>2.5801291957316148</v>
      </c>
    </row>
    <row r="11" spans="3:4" x14ac:dyDescent="0.25">
      <c r="C11" s="1">
        <v>1.7</v>
      </c>
      <c r="D11" s="1">
        <f t="shared" si="0"/>
        <v>2.4236093647576906</v>
      </c>
    </row>
    <row r="12" spans="3:4" x14ac:dyDescent="0.25">
      <c r="C12" s="1">
        <v>1.9</v>
      </c>
      <c r="D12" s="1">
        <f t="shared" si="0"/>
        <v>2.2925049503476371</v>
      </c>
    </row>
    <row r="13" spans="3:4" x14ac:dyDescent="0.25">
      <c r="C13" s="1">
        <v>2.1</v>
      </c>
      <c r="D13" s="1">
        <f t="shared" si="0"/>
        <v>2.1806071675218393</v>
      </c>
    </row>
    <row r="14" spans="3:4" x14ac:dyDescent="0.25">
      <c r="C14" s="1">
        <v>2.2999999999999998</v>
      </c>
      <c r="D14" s="1">
        <f t="shared" si="0"/>
        <v>2.0836422959306873</v>
      </c>
    </row>
    <row r="15" spans="3:4" x14ac:dyDescent="0.25">
      <c r="C15" s="1">
        <v>2.5</v>
      </c>
      <c r="D15" s="1">
        <f t="shared" si="0"/>
        <v>1.9985594812264158</v>
      </c>
    </row>
    <row r="16" spans="3:4" x14ac:dyDescent="0.25">
      <c r="C16" s="1">
        <v>2.7</v>
      </c>
      <c r="D16" s="1">
        <f t="shared" si="0"/>
        <v>1.9231147574625833</v>
      </c>
    </row>
    <row r="17" spans="3:4" x14ac:dyDescent="0.25">
      <c r="C17" s="1">
        <v>2.9</v>
      </c>
      <c r="D17" s="1">
        <f t="shared" si="0"/>
        <v>1.8556158936664633</v>
      </c>
    </row>
    <row r="18" spans="3:4" x14ac:dyDescent="0.25">
      <c r="C18" s="1">
        <v>3.1</v>
      </c>
      <c r="D18" s="1">
        <f t="shared" si="0"/>
        <v>1.7947593962207249</v>
      </c>
    </row>
    <row r="19" spans="3:4" x14ac:dyDescent="0.25">
      <c r="C19" s="1">
        <v>3.3</v>
      </c>
      <c r="D19" s="1">
        <f t="shared" si="0"/>
        <v>1.7395227488996499</v>
      </c>
    </row>
    <row r="20" spans="3:4" x14ac:dyDescent="0.25">
      <c r="C20" s="1">
        <v>3.5</v>
      </c>
      <c r="D20" s="1">
        <f t="shared" si="0"/>
        <v>1.6890910488865223</v>
      </c>
    </row>
    <row r="21" spans="3:4" x14ac:dyDescent="0.25">
      <c r="C21" s="1">
        <v>3.7</v>
      </c>
      <c r="D21" s="1">
        <f t="shared" si="0"/>
        <v>1.6428057739157149</v>
      </c>
    </row>
    <row r="22" spans="3:4" x14ac:dyDescent="0.25">
      <c r="C22" s="1">
        <v>3.9</v>
      </c>
      <c r="D22" s="1">
        <f t="shared" si="0"/>
        <v>1.6001281999921935</v>
      </c>
    </row>
    <row r="23" spans="3:4" x14ac:dyDescent="0.25">
      <c r="C23" s="1">
        <v>4.0999999999999996</v>
      </c>
      <c r="D23" s="1">
        <f t="shared" si="0"/>
        <v>1.560612762706352</v>
      </c>
    </row>
    <row r="24" spans="3:4" x14ac:dyDescent="0.25">
      <c r="C24" s="1">
        <v>4.3</v>
      </c>
      <c r="D24" s="1">
        <f t="shared" si="0"/>
        <v>1.5238873180585024</v>
      </c>
    </row>
    <row r="25" spans="3:4" x14ac:dyDescent="0.25">
      <c r="C25" s="1">
        <v>4.5</v>
      </c>
      <c r="D25" s="1">
        <f t="shared" si="0"/>
        <v>1.4896382856996604</v>
      </c>
    </row>
    <row r="26" spans="3:4" x14ac:dyDescent="0.25">
      <c r="C26" s="1">
        <v>4.7</v>
      </c>
      <c r="D26" s="1">
        <f t="shared" si="0"/>
        <v>1.4575993086856385</v>
      </c>
    </row>
    <row r="27" spans="3:4" x14ac:dyDescent="0.25">
      <c r="C27" s="1">
        <v>4.9000000000000004</v>
      </c>
      <c r="D27" s="1">
        <f t="shared" si="0"/>
        <v>1.427542486590297</v>
      </c>
    </row>
    <row r="28" spans="3:4" x14ac:dyDescent="0.25">
      <c r="C28" s="1">
        <v>5.0999999999999996</v>
      </c>
      <c r="D28" s="1">
        <f t="shared" si="0"/>
        <v>1.3992715191533507</v>
      </c>
    </row>
    <row r="29" spans="3:4" x14ac:dyDescent="0.25">
      <c r="C29" s="1">
        <v>5.3</v>
      </c>
      <c r="D29" s="1">
        <f t="shared" si="0"/>
        <v>1.3726162871312995</v>
      </c>
    </row>
    <row r="30" spans="3:4" x14ac:dyDescent="0.25">
      <c r="C30" s="1">
        <v>5.5</v>
      </c>
      <c r="D30" s="1">
        <f t="shared" si="0"/>
        <v>1.347428527367458</v>
      </c>
    </row>
    <row r="31" spans="3:4" x14ac:dyDescent="0.25">
      <c r="C31" s="1">
        <v>6.5</v>
      </c>
      <c r="D31" s="1">
        <f t="shared" si="0"/>
        <v>1.2394539740733233</v>
      </c>
    </row>
    <row r="32" spans="3:4" x14ac:dyDescent="0.25">
      <c r="C32" s="1">
        <v>7.5</v>
      </c>
      <c r="D32" s="1">
        <f t="shared" si="0"/>
        <v>1.1538688544775499</v>
      </c>
    </row>
    <row r="33" spans="3:4" x14ac:dyDescent="0.25">
      <c r="C33" s="1">
        <v>8.5</v>
      </c>
      <c r="D33" s="1">
        <f t="shared" si="0"/>
        <v>1.0838710581006559</v>
      </c>
    </row>
    <row r="34" spans="3:4" x14ac:dyDescent="0.25">
      <c r="C34" s="1">
        <v>9.5</v>
      </c>
      <c r="D34" s="1">
        <f t="shared" si="0"/>
        <v>1.0252393815464194</v>
      </c>
    </row>
    <row r="35" spans="3:4" x14ac:dyDescent="0.25">
      <c r="C35" s="1">
        <v>10.5</v>
      </c>
      <c r="D35" s="1">
        <f t="shared" si="0"/>
        <v>0.97519717176042087</v>
      </c>
    </row>
    <row r="36" spans="3:4" x14ac:dyDescent="0.25">
      <c r="C36" s="1">
        <v>11.5</v>
      </c>
      <c r="D36" s="1">
        <f t="shared" si="0"/>
        <v>0.93183316289894991</v>
      </c>
    </row>
    <row r="37" spans="3:4" x14ac:dyDescent="0.25">
      <c r="C37" s="1">
        <v>12.5</v>
      </c>
      <c r="D37" s="1">
        <f t="shared" si="0"/>
        <v>0.89378297141979612</v>
      </c>
    </row>
    <row r="38" spans="3:4" x14ac:dyDescent="0.25">
      <c r="C38" s="1">
        <v>13.5</v>
      </c>
      <c r="D38" s="1">
        <f t="shared" si="0"/>
        <v>0.86004306524387142</v>
      </c>
    </row>
    <row r="39" spans="3:4" x14ac:dyDescent="0.25">
      <c r="C39" s="1">
        <v>14.5</v>
      </c>
      <c r="D39" s="1">
        <f t="shared" si="0"/>
        <v>0.82985665567344657</v>
      </c>
    </row>
    <row r="40" spans="3:4" x14ac:dyDescent="0.25">
      <c r="C40" s="1">
        <v>15.5</v>
      </c>
      <c r="D40" s="1">
        <f t="shared" si="0"/>
        <v>0.80264080264120397</v>
      </c>
    </row>
    <row r="41" spans="3:4" x14ac:dyDescent="0.25">
      <c r="C41" s="1">
        <v>16.5</v>
      </c>
      <c r="D41" s="1">
        <f t="shared" si="0"/>
        <v>0.77793822298938287</v>
      </c>
    </row>
    <row r="42" spans="3:4" x14ac:dyDescent="0.25">
      <c r="C42" s="1">
        <v>17.5</v>
      </c>
      <c r="D42" s="1">
        <f t="shared" si="0"/>
        <v>0.75538448109933676</v>
      </c>
    </row>
    <row r="43" spans="3:4" x14ac:dyDescent="0.25">
      <c r="C43" s="1">
        <v>18.5</v>
      </c>
      <c r="D43" s="1">
        <f t="shared" si="0"/>
        <v>0.73468507686093787</v>
      </c>
    </row>
    <row r="44" spans="3:4" x14ac:dyDescent="0.25">
      <c r="C44" s="1">
        <v>19.5</v>
      </c>
      <c r="D44" s="1">
        <f t="shared" si="0"/>
        <v>0.71559908557938445</v>
      </c>
    </row>
    <row r="45" spans="3:4" x14ac:dyDescent="0.25">
      <c r="C45" s="1">
        <v>20.5</v>
      </c>
      <c r="D45" s="1">
        <f t="shared" si="0"/>
        <v>0.69792724479303014</v>
      </c>
    </row>
    <row r="46" spans="3:4" x14ac:dyDescent="0.25">
      <c r="C46" s="1">
        <v>21.5</v>
      </c>
      <c r="D46" s="1">
        <f t="shared" si="0"/>
        <v>0.68150312664573076</v>
      </c>
    </row>
    <row r="47" spans="3:4" x14ac:dyDescent="0.25">
      <c r="C47" s="1">
        <v>22.5</v>
      </c>
      <c r="D47" s="1">
        <f t="shared" si="0"/>
        <v>0.66618649374213856</v>
      </c>
    </row>
    <row r="48" spans="3:4" x14ac:dyDescent="0.25">
      <c r="C48" s="1">
        <v>23.5</v>
      </c>
      <c r="D48" s="1">
        <f t="shared" si="0"/>
        <v>0.65185822763555745</v>
      </c>
    </row>
    <row r="49" spans="3:4" x14ac:dyDescent="0.25">
      <c r="C49" s="1">
        <v>24.5</v>
      </c>
      <c r="D49" s="1">
        <f t="shared" si="0"/>
        <v>0.63841640815699718</v>
      </c>
    </row>
    <row r="50" spans="3:4" x14ac:dyDescent="0.25">
      <c r="C50" s="1">
        <v>25.5</v>
      </c>
      <c r="D50" s="1">
        <f t="shared" si="0"/>
        <v>0.62577324716125826</v>
      </c>
    </row>
    <row r="51" spans="3:4" x14ac:dyDescent="0.25">
      <c r="C51" s="1">
        <v>26.5</v>
      </c>
      <c r="D51" s="1">
        <f t="shared" si="0"/>
        <v>0.61385266500979097</v>
      </c>
    </row>
    <row r="52" spans="3:4" x14ac:dyDescent="0.25">
      <c r="C52" s="1">
        <v>27.5</v>
      </c>
      <c r="D52" s="1">
        <f t="shared" si="0"/>
        <v>0.6025883564032144</v>
      </c>
    </row>
    <row r="53" spans="3:4" x14ac:dyDescent="0.25">
      <c r="C53" s="1">
        <v>28.5</v>
      </c>
      <c r="D53" s="1">
        <f t="shared" si="0"/>
        <v>0.59192223291963064</v>
      </c>
    </row>
    <row r="54" spans="3:4" x14ac:dyDescent="0.25">
      <c r="C54" s="1">
        <v>29.5</v>
      </c>
      <c r="D54" s="1">
        <f t="shared" si="0"/>
        <v>0.58180315851174036</v>
      </c>
    </row>
    <row r="55" spans="3:4" x14ac:dyDescent="0.25">
      <c r="C55" s="1">
        <v>30.5</v>
      </c>
      <c r="D55" s="1">
        <f t="shared" si="0"/>
        <v>0.57218591498871707</v>
      </c>
    </row>
    <row r="56" spans="3:4" x14ac:dyDescent="0.25">
      <c r="C56" s="1">
        <v>31.5</v>
      </c>
      <c r="D56" s="1">
        <f t="shared" si="0"/>
        <v>0.56303034962884069</v>
      </c>
    </row>
    <row r="57" spans="3:4" x14ac:dyDescent="0.25">
      <c r="C57" s="1">
        <v>32.5</v>
      </c>
      <c r="D57" s="1">
        <f t="shared" si="0"/>
        <v>0.55430066820204249</v>
      </c>
    </row>
    <row r="58" spans="3:4" x14ac:dyDescent="0.25">
      <c r="C58" s="1">
        <v>33.5</v>
      </c>
      <c r="D58" s="1">
        <f t="shared" si="0"/>
        <v>0.54596484496741959</v>
      </c>
    </row>
    <row r="59" spans="3:4" x14ac:dyDescent="0.25">
      <c r="C59" s="1">
        <v>34.5</v>
      </c>
      <c r="D59" s="1">
        <f t="shared" si="0"/>
        <v>0.53799412743952912</v>
      </c>
    </row>
    <row r="60" spans="3:4" x14ac:dyDescent="0.25">
      <c r="C60" s="1">
        <v>35.5</v>
      </c>
      <c r="D60" s="1">
        <f t="shared" si="0"/>
        <v>0.53036261844350752</v>
      </c>
    </row>
    <row r="61" spans="3:4" x14ac:dyDescent="0.25">
      <c r="C61" s="1">
        <v>36.5</v>
      </c>
      <c r="D61" s="1">
        <f t="shared" si="0"/>
        <v>0.52304692159669652</v>
      </c>
    </row>
    <row r="62" spans="3:4" x14ac:dyDescent="0.25">
      <c r="C62" s="1">
        <v>37.5</v>
      </c>
      <c r="D62" s="1">
        <f t="shared" si="0"/>
        <v>0.51602583914632283</v>
      </c>
    </row>
    <row r="63" spans="3:4" x14ac:dyDescent="0.25">
      <c r="C63" s="1">
        <v>38.5</v>
      </c>
      <c r="D63" s="1">
        <f t="shared" si="0"/>
        <v>0.50928011326404032</v>
      </c>
    </row>
    <row r="64" spans="3:4" x14ac:dyDescent="0.25">
      <c r="C64" s="1">
        <v>39.5</v>
      </c>
      <c r="D64" s="1">
        <f t="shared" si="0"/>
        <v>0.5027922035990614</v>
      </c>
    </row>
    <row r="65" spans="3:4" x14ac:dyDescent="0.25">
      <c r="C65" s="1">
        <v>40.5</v>
      </c>
      <c r="D65" s="1">
        <f t="shared" si="0"/>
        <v>0.49654609523322008</v>
      </c>
    </row>
    <row r="66" spans="3:4" x14ac:dyDescent="0.25">
      <c r="C66" s="1">
        <v>41.5</v>
      </c>
      <c r="D66" s="1">
        <f t="shared" si="0"/>
        <v>0.49052713224640238</v>
      </c>
    </row>
    <row r="67" spans="3:4" x14ac:dyDescent="0.25">
      <c r="C67" s="1">
        <v>42.5</v>
      </c>
      <c r="D67" s="1">
        <f t="shared" si="0"/>
        <v>0.48472187295153812</v>
      </c>
    </row>
    <row r="68" spans="3:4" x14ac:dyDescent="0.25">
      <c r="C68" s="1">
        <v>43.5</v>
      </c>
      <c r="D68" s="1">
        <f t="shared" ref="D68:D105" si="1">$D$1/SQRT(C68)</f>
        <v>0.47911796354186698</v>
      </c>
    </row>
    <row r="69" spans="3:4" x14ac:dyDescent="0.25">
      <c r="C69" s="1">
        <v>44.5</v>
      </c>
      <c r="D69" s="1">
        <f t="shared" si="1"/>
        <v>0.47370402744538442</v>
      </c>
    </row>
    <row r="70" spans="3:4" x14ac:dyDescent="0.25">
      <c r="C70" s="1">
        <v>45.5</v>
      </c>
      <c r="D70" s="1">
        <f t="shared" si="1"/>
        <v>0.46846956812981594</v>
      </c>
    </row>
    <row r="71" spans="3:4" x14ac:dyDescent="0.25">
      <c r="C71" s="1">
        <v>46.5</v>
      </c>
      <c r="D71" s="1">
        <f t="shared" si="1"/>
        <v>0.46340488346747644</v>
      </c>
    </row>
    <row r="72" spans="3:4" x14ac:dyDescent="0.25">
      <c r="C72" s="1">
        <v>47.5</v>
      </c>
      <c r="D72" s="1">
        <f t="shared" si="1"/>
        <v>0.45850099006952738</v>
      </c>
    </row>
    <row r="73" spans="3:4" x14ac:dyDescent="0.25">
      <c r="C73" s="1">
        <v>48.5</v>
      </c>
      <c r="D73" s="1">
        <f t="shared" si="1"/>
        <v>0.4537495562464105</v>
      </c>
    </row>
    <row r="74" spans="3:4" x14ac:dyDescent="0.25">
      <c r="C74" s="1">
        <v>49.5</v>
      </c>
      <c r="D74" s="1">
        <f t="shared" si="1"/>
        <v>0.44914284245581937</v>
      </c>
    </row>
    <row r="75" spans="3:4" x14ac:dyDescent="0.25">
      <c r="C75" s="1">
        <v>50.5</v>
      </c>
      <c r="D75" s="1">
        <f t="shared" si="1"/>
        <v>0.44467364826954447</v>
      </c>
    </row>
    <row r="76" spans="3:4" x14ac:dyDescent="0.25">
      <c r="C76" s="1">
        <v>51.5</v>
      </c>
      <c r="D76" s="1">
        <f t="shared" si="1"/>
        <v>0.44033526503230241</v>
      </c>
    </row>
    <row r="77" spans="3:4" x14ac:dyDescent="0.25">
      <c r="C77" s="1">
        <v>52.5</v>
      </c>
      <c r="D77" s="1">
        <f t="shared" si="1"/>
        <v>0.43612143350436788</v>
      </c>
    </row>
    <row r="78" spans="3:4" x14ac:dyDescent="0.25">
      <c r="C78" s="1">
        <v>53.5</v>
      </c>
      <c r="D78" s="1">
        <f t="shared" si="1"/>
        <v>0.43202630587958718</v>
      </c>
    </row>
    <row r="79" spans="3:4" x14ac:dyDescent="0.25">
      <c r="C79" s="1">
        <v>54.5</v>
      </c>
      <c r="D79" s="1">
        <f t="shared" si="1"/>
        <v>0.42804441165447293</v>
      </c>
    </row>
    <row r="80" spans="3:4" x14ac:dyDescent="0.25">
      <c r="C80" s="1">
        <v>55.5</v>
      </c>
      <c r="D80" s="1">
        <f t="shared" si="1"/>
        <v>0.42417062689526341</v>
      </c>
    </row>
    <row r="81" spans="3:4" x14ac:dyDescent="0.25">
      <c r="C81" s="1">
        <v>56.5</v>
      </c>
      <c r="D81" s="1">
        <f t="shared" si="1"/>
        <v>0.42040014651025126</v>
      </c>
    </row>
    <row r="82" spans="3:4" x14ac:dyDescent="0.25">
      <c r="C82" s="1">
        <v>57.5</v>
      </c>
      <c r="D82" s="1">
        <f t="shared" si="1"/>
        <v>0.41672845918613738</v>
      </c>
    </row>
    <row r="83" spans="3:4" x14ac:dyDescent="0.25">
      <c r="C83" s="1">
        <v>58.5</v>
      </c>
      <c r="D83" s="1">
        <f t="shared" si="1"/>
        <v>0.41315132469110771</v>
      </c>
    </row>
    <row r="84" spans="3:4" x14ac:dyDescent="0.25">
      <c r="C84" s="1">
        <v>59.5</v>
      </c>
      <c r="D84" s="1">
        <f t="shared" si="1"/>
        <v>0.40966475328496793</v>
      </c>
    </row>
    <row r="85" spans="3:4" x14ac:dyDescent="0.25">
      <c r="C85" s="1">
        <v>60.5</v>
      </c>
      <c r="D85" s="1">
        <f t="shared" si="1"/>
        <v>0.40626498700899827</v>
      </c>
    </row>
    <row r="86" spans="3:4" x14ac:dyDescent="0.25">
      <c r="C86" s="1">
        <v>61.5</v>
      </c>
      <c r="D86" s="1">
        <f t="shared" si="1"/>
        <v>0.40294848265602978</v>
      </c>
    </row>
    <row r="87" spans="3:4" x14ac:dyDescent="0.25">
      <c r="C87" s="1">
        <v>62.5</v>
      </c>
      <c r="D87" s="1">
        <f t="shared" si="1"/>
        <v>0.39971189624528319</v>
      </c>
    </row>
    <row r="88" spans="3:4" x14ac:dyDescent="0.25">
      <c r="C88" s="1">
        <v>63.5</v>
      </c>
      <c r="D88" s="1">
        <f t="shared" si="1"/>
        <v>0.3965520688473162</v>
      </c>
    </row>
    <row r="89" spans="3:4" x14ac:dyDescent="0.25">
      <c r="C89" s="1">
        <v>64.5</v>
      </c>
      <c r="D89" s="1">
        <f t="shared" si="1"/>
        <v>0.39346601362248435</v>
      </c>
    </row>
    <row r="90" spans="3:4" x14ac:dyDescent="0.25">
      <c r="C90" s="1">
        <v>65.5</v>
      </c>
      <c r="D90" s="1">
        <f t="shared" si="1"/>
        <v>0.39045090395201615</v>
      </c>
    </row>
    <row r="91" spans="3:4" x14ac:dyDescent="0.25">
      <c r="C91" s="1">
        <v>66.5</v>
      </c>
      <c r="D91" s="1">
        <f t="shared" si="1"/>
        <v>0.38750406255449843</v>
      </c>
    </row>
    <row r="92" spans="3:4" x14ac:dyDescent="0.25">
      <c r="C92" s="1">
        <v>67.5</v>
      </c>
      <c r="D92" s="1">
        <f t="shared" si="1"/>
        <v>0.38462295149251668</v>
      </c>
    </row>
    <row r="93" spans="3:4" x14ac:dyDescent="0.25">
      <c r="C93" s="1">
        <v>68.5</v>
      </c>
      <c r="D93" s="1">
        <f t="shared" si="1"/>
        <v>0.38180516298467188</v>
      </c>
    </row>
    <row r="94" spans="3:4" x14ac:dyDescent="0.25">
      <c r="C94" s="1">
        <v>69.5</v>
      </c>
      <c r="D94" s="1">
        <f t="shared" si="1"/>
        <v>0.37904841094737046</v>
      </c>
    </row>
    <row r="95" spans="3:4" x14ac:dyDescent="0.25">
      <c r="C95" s="1">
        <v>70.5</v>
      </c>
      <c r="D95" s="1">
        <f t="shared" si="1"/>
        <v>0.37635052319886148</v>
      </c>
    </row>
    <row r="96" spans="3:4" x14ac:dyDescent="0.25">
      <c r="C96" s="1">
        <v>71.5</v>
      </c>
      <c r="D96" s="1">
        <f t="shared" si="1"/>
        <v>0.37370943426510023</v>
      </c>
    </row>
    <row r="97" spans="3:4" x14ac:dyDescent="0.25">
      <c r="C97" s="1">
        <v>72.5</v>
      </c>
      <c r="D97" s="1">
        <f t="shared" si="1"/>
        <v>0.37112317873329259</v>
      </c>
    </row>
    <row r="98" spans="3:4" x14ac:dyDescent="0.25">
      <c r="C98" s="1">
        <v>73.5</v>
      </c>
      <c r="D98" s="1">
        <f t="shared" si="1"/>
        <v>0.36858988510451629</v>
      </c>
    </row>
    <row r="99" spans="3:4" x14ac:dyDescent="0.25">
      <c r="C99" s="1">
        <v>74.5</v>
      </c>
      <c r="D99" s="1">
        <f t="shared" si="1"/>
        <v>0.36610777010172713</v>
      </c>
    </row>
    <row r="100" spans="3:4" x14ac:dyDescent="0.25">
      <c r="C100" s="1">
        <v>75.5</v>
      </c>
      <c r="D100" s="1">
        <f t="shared" si="1"/>
        <v>0.36367513339381158</v>
      </c>
    </row>
    <row r="101" spans="3:4" x14ac:dyDescent="0.25">
      <c r="C101" s="1">
        <v>76.5</v>
      </c>
      <c r="D101" s="1">
        <f t="shared" si="1"/>
        <v>0.36129035270021864</v>
      </c>
    </row>
    <row r="102" spans="3:4" x14ac:dyDescent="0.25">
      <c r="C102" s="1">
        <v>77.5</v>
      </c>
      <c r="D102" s="1">
        <f t="shared" si="1"/>
        <v>0.35895187924414496</v>
      </c>
    </row>
    <row r="103" spans="3:4" x14ac:dyDescent="0.25">
      <c r="C103" s="1">
        <v>78.5</v>
      </c>
      <c r="D103" s="1">
        <f t="shared" si="1"/>
        <v>0.35665823352531945</v>
      </c>
    </row>
    <row r="104" spans="3:4" x14ac:dyDescent="0.25">
      <c r="C104" s="1">
        <v>79.5</v>
      </c>
      <c r="D104" s="1">
        <f t="shared" si="1"/>
        <v>0.35440800138617201</v>
      </c>
    </row>
    <row r="105" spans="3:4" x14ac:dyDescent="0.25">
      <c r="C105" s="1">
        <v>80.5</v>
      </c>
      <c r="D105" s="1">
        <f t="shared" si="1"/>
        <v>0.35219983034762298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5"/>
  <sheetViews>
    <sheetView tabSelected="1" workbookViewId="0">
      <selection activeCell="Q5" sqref="Q5"/>
    </sheetView>
  </sheetViews>
  <sheetFormatPr defaultRowHeight="15" x14ac:dyDescent="0.25"/>
  <cols>
    <col min="3" max="4" width="9.140625" style="1"/>
    <col min="5" max="5" width="13.5703125" style="1" customWidth="1"/>
    <col min="6" max="6" width="13" style="1" customWidth="1"/>
  </cols>
  <sheetData>
    <row r="1" spans="3:8" ht="18" x14ac:dyDescent="0.25">
      <c r="C1" s="15" t="s">
        <v>2</v>
      </c>
      <c r="D1" s="17">
        <v>1.7</v>
      </c>
      <c r="E1" s="7" t="s">
        <v>5</v>
      </c>
      <c r="F1" s="8"/>
      <c r="G1" s="16" t="s">
        <v>6</v>
      </c>
      <c r="H1" s="16">
        <v>3.5</v>
      </c>
    </row>
    <row r="2" spans="3:8" ht="15.75" thickBot="1" x14ac:dyDescent="0.3">
      <c r="C2" s="18" t="s">
        <v>1</v>
      </c>
      <c r="D2" s="18" t="s">
        <v>0</v>
      </c>
      <c r="E2" s="5" t="s">
        <v>3</v>
      </c>
      <c r="F2" s="6" t="s">
        <v>4</v>
      </c>
    </row>
    <row r="3" spans="3:8" x14ac:dyDescent="0.25">
      <c r="C3" s="1">
        <v>1</v>
      </c>
      <c r="D3" s="1">
        <f>$D$1/SQRT(C3)</f>
        <v>1.7</v>
      </c>
      <c r="E3" s="13">
        <f>$H$1-D3*1.96</f>
        <v>0.16800000000000015</v>
      </c>
      <c r="F3" s="14">
        <f>$H$1+D3*1.96</f>
        <v>6.8319999999999999</v>
      </c>
    </row>
    <row r="4" spans="3:8" x14ac:dyDescent="0.25">
      <c r="C4" s="1">
        <v>2</v>
      </c>
      <c r="D4" s="1">
        <f t="shared" ref="D4:D67" si="0">$D$1/SQRT(C4)</f>
        <v>1.2020815280171306</v>
      </c>
      <c r="E4" s="9">
        <f t="shared" ref="E4:E67" si="1">$H$1-D4*1.96</f>
        <v>1.1439202050864239</v>
      </c>
      <c r="F4" s="10">
        <f t="shared" ref="F4:F67" si="2">$H$1+D4*1.96</f>
        <v>5.8560797949135761</v>
      </c>
    </row>
    <row r="5" spans="3:8" x14ac:dyDescent="0.25">
      <c r="C5" s="1">
        <v>3</v>
      </c>
      <c r="D5" s="1">
        <f t="shared" si="0"/>
        <v>0.98149545762236379</v>
      </c>
      <c r="E5" s="9">
        <f t="shared" si="1"/>
        <v>1.5762689030601671</v>
      </c>
      <c r="F5" s="10">
        <f t="shared" si="2"/>
        <v>5.4237310969398331</v>
      </c>
    </row>
    <row r="6" spans="3:8" x14ac:dyDescent="0.25">
      <c r="C6" s="1">
        <v>4</v>
      </c>
      <c r="D6" s="1">
        <f t="shared" si="0"/>
        <v>0.85</v>
      </c>
      <c r="E6" s="9">
        <f t="shared" si="1"/>
        <v>1.8340000000000001</v>
      </c>
      <c r="F6" s="10">
        <f t="shared" si="2"/>
        <v>5.1660000000000004</v>
      </c>
    </row>
    <row r="7" spans="3:8" x14ac:dyDescent="0.25">
      <c r="C7" s="1">
        <v>5</v>
      </c>
      <c r="D7" s="1">
        <f t="shared" si="0"/>
        <v>0.76026311234992849</v>
      </c>
      <c r="E7" s="9">
        <f t="shared" si="1"/>
        <v>2.0098842997941402</v>
      </c>
      <c r="F7" s="10">
        <f t="shared" si="2"/>
        <v>4.9901157002058598</v>
      </c>
    </row>
    <row r="8" spans="3:8" x14ac:dyDescent="0.25">
      <c r="C8" s="1">
        <v>6</v>
      </c>
      <c r="D8" s="1">
        <f t="shared" si="0"/>
        <v>0.69402209378856716</v>
      </c>
      <c r="E8" s="9">
        <f t="shared" si="1"/>
        <v>2.1397166961744083</v>
      </c>
      <c r="F8" s="10">
        <f t="shared" si="2"/>
        <v>4.8602833038255913</v>
      </c>
    </row>
    <row r="9" spans="3:8" x14ac:dyDescent="0.25">
      <c r="C9" s="1">
        <v>7</v>
      </c>
      <c r="D9" s="1">
        <f t="shared" si="0"/>
        <v>0.64253960411568622</v>
      </c>
      <c r="E9" s="9">
        <f t="shared" si="1"/>
        <v>2.2406223759332553</v>
      </c>
      <c r="F9" s="10">
        <f t="shared" si="2"/>
        <v>4.7593776240667447</v>
      </c>
    </row>
    <row r="10" spans="3:8" x14ac:dyDescent="0.25">
      <c r="C10" s="1">
        <v>8</v>
      </c>
      <c r="D10" s="1">
        <f t="shared" si="0"/>
        <v>0.60104076400856532</v>
      </c>
      <c r="E10" s="9">
        <f t="shared" si="1"/>
        <v>2.3219601025432119</v>
      </c>
      <c r="F10" s="10">
        <f t="shared" si="2"/>
        <v>4.6780398974567881</v>
      </c>
    </row>
    <row r="11" spans="3:8" x14ac:dyDescent="0.25">
      <c r="C11" s="1">
        <v>9</v>
      </c>
      <c r="D11" s="1">
        <f t="shared" si="0"/>
        <v>0.56666666666666665</v>
      </c>
      <c r="E11" s="9">
        <f t="shared" si="1"/>
        <v>2.3893333333333331</v>
      </c>
      <c r="F11" s="10">
        <f t="shared" si="2"/>
        <v>4.6106666666666669</v>
      </c>
    </row>
    <row r="12" spans="3:8" x14ac:dyDescent="0.25">
      <c r="C12" s="1">
        <v>10</v>
      </c>
      <c r="D12" s="1">
        <f t="shared" si="0"/>
        <v>0.53758720222862444</v>
      </c>
      <c r="E12" s="9">
        <f t="shared" si="1"/>
        <v>2.4463290836318961</v>
      </c>
      <c r="F12" s="10">
        <f t="shared" si="2"/>
        <v>4.5536709163681035</v>
      </c>
    </row>
    <row r="13" spans="3:8" x14ac:dyDescent="0.25">
      <c r="C13" s="1">
        <v>11</v>
      </c>
      <c r="D13" s="1">
        <f t="shared" si="0"/>
        <v>0.51256928578219818</v>
      </c>
      <c r="E13" s="9">
        <f t="shared" si="1"/>
        <v>2.4953641998668914</v>
      </c>
      <c r="F13" s="10">
        <f t="shared" si="2"/>
        <v>4.5046358001331086</v>
      </c>
    </row>
    <row r="14" spans="3:8" x14ac:dyDescent="0.25">
      <c r="C14" s="1">
        <v>12</v>
      </c>
      <c r="D14" s="1">
        <f t="shared" si="0"/>
        <v>0.49074772881118189</v>
      </c>
      <c r="E14" s="9">
        <f t="shared" si="1"/>
        <v>2.5381344515300834</v>
      </c>
      <c r="F14" s="10">
        <f t="shared" si="2"/>
        <v>4.4618655484699161</v>
      </c>
    </row>
    <row r="15" spans="3:8" x14ac:dyDescent="0.25">
      <c r="C15" s="1">
        <v>13</v>
      </c>
      <c r="D15" s="1">
        <f t="shared" si="0"/>
        <v>0.47149516679144476</v>
      </c>
      <c r="E15" s="9">
        <f t="shared" si="1"/>
        <v>2.5758694730887681</v>
      </c>
      <c r="F15" s="10">
        <f t="shared" si="2"/>
        <v>4.4241305269112319</v>
      </c>
    </row>
    <row r="16" spans="3:8" x14ac:dyDescent="0.25">
      <c r="C16" s="1">
        <v>14</v>
      </c>
      <c r="D16" s="1">
        <f t="shared" si="0"/>
        <v>0.45434411125112145</v>
      </c>
      <c r="E16" s="9">
        <f t="shared" si="1"/>
        <v>2.609485541947802</v>
      </c>
      <c r="F16" s="10">
        <f t="shared" si="2"/>
        <v>4.3905144580521984</v>
      </c>
    </row>
    <row r="17" spans="3:6" x14ac:dyDescent="0.25">
      <c r="C17" s="1">
        <v>15</v>
      </c>
      <c r="D17" s="1">
        <f t="shared" si="0"/>
        <v>0.4389381125701739</v>
      </c>
      <c r="E17" s="9">
        <f t="shared" si="1"/>
        <v>2.6396812993624592</v>
      </c>
      <c r="F17" s="10">
        <f t="shared" si="2"/>
        <v>4.3603187006375403</v>
      </c>
    </row>
    <row r="18" spans="3:6" x14ac:dyDescent="0.25">
      <c r="C18" s="1">
        <v>16</v>
      </c>
      <c r="D18" s="1">
        <f t="shared" si="0"/>
        <v>0.42499999999999999</v>
      </c>
      <c r="E18" s="9">
        <f t="shared" si="1"/>
        <v>2.6669999999999998</v>
      </c>
      <c r="F18" s="10">
        <f t="shared" si="2"/>
        <v>4.3330000000000002</v>
      </c>
    </row>
    <row r="19" spans="3:6" x14ac:dyDescent="0.25">
      <c r="C19" s="1">
        <v>17</v>
      </c>
      <c r="D19" s="1">
        <f t="shared" si="0"/>
        <v>0.41231056256176601</v>
      </c>
      <c r="E19" s="9">
        <f t="shared" si="1"/>
        <v>2.6918712973789387</v>
      </c>
      <c r="F19" s="10">
        <f t="shared" si="2"/>
        <v>4.3081287026210617</v>
      </c>
    </row>
    <row r="20" spans="3:6" x14ac:dyDescent="0.25">
      <c r="C20" s="1">
        <v>18</v>
      </c>
      <c r="D20" s="1">
        <f t="shared" si="0"/>
        <v>0.40069384267237695</v>
      </c>
      <c r="E20" s="9">
        <f t="shared" si="1"/>
        <v>2.714640068362141</v>
      </c>
      <c r="F20" s="10">
        <f t="shared" si="2"/>
        <v>4.285359931637859</v>
      </c>
    </row>
    <row r="21" spans="3:6" x14ac:dyDescent="0.25">
      <c r="C21" s="1">
        <v>19</v>
      </c>
      <c r="D21" s="1">
        <f t="shared" si="0"/>
        <v>0.39000674757995496</v>
      </c>
      <c r="E21" s="9">
        <f t="shared" si="1"/>
        <v>2.7355867747432883</v>
      </c>
      <c r="F21" s="10">
        <f t="shared" si="2"/>
        <v>4.2644132252567122</v>
      </c>
    </row>
    <row r="22" spans="3:6" x14ac:dyDescent="0.25">
      <c r="C22" s="1">
        <v>20</v>
      </c>
      <c r="D22" s="1">
        <f t="shared" si="0"/>
        <v>0.38013155617496425</v>
      </c>
      <c r="E22" s="9">
        <f t="shared" si="1"/>
        <v>2.7549421498970701</v>
      </c>
      <c r="F22" s="10">
        <f t="shared" si="2"/>
        <v>4.2450578501029295</v>
      </c>
    </row>
    <row r="23" spans="3:6" x14ac:dyDescent="0.25">
      <c r="C23" s="1">
        <v>21</v>
      </c>
      <c r="D23" s="1">
        <f t="shared" si="0"/>
        <v>0.37097041340118703</v>
      </c>
      <c r="E23" s="9">
        <f t="shared" si="1"/>
        <v>2.7728979897336732</v>
      </c>
      <c r="F23" s="10">
        <f t="shared" si="2"/>
        <v>4.2271020102663268</v>
      </c>
    </row>
    <row r="24" spans="3:6" x14ac:dyDescent="0.25">
      <c r="C24" s="1">
        <v>22</v>
      </c>
      <c r="D24" s="1">
        <f t="shared" si="0"/>
        <v>0.3624412178045377</v>
      </c>
      <c r="E24" s="9">
        <f t="shared" si="1"/>
        <v>2.7896152131031062</v>
      </c>
      <c r="F24" s="10">
        <f t="shared" si="2"/>
        <v>4.2103847868968938</v>
      </c>
    </row>
    <row r="25" spans="3:6" x14ac:dyDescent="0.25">
      <c r="C25" s="1">
        <v>23</v>
      </c>
      <c r="D25" s="1">
        <f t="shared" si="0"/>
        <v>0.35447450389702712</v>
      </c>
      <c r="E25" s="9">
        <f t="shared" si="1"/>
        <v>2.8052299723618268</v>
      </c>
      <c r="F25" s="10">
        <f t="shared" si="2"/>
        <v>4.1947700276381727</v>
      </c>
    </row>
    <row r="26" spans="3:6" x14ac:dyDescent="0.25">
      <c r="C26" s="1">
        <v>24</v>
      </c>
      <c r="D26" s="1">
        <f t="shared" si="0"/>
        <v>0.34701104689428358</v>
      </c>
      <c r="E26" s="9">
        <f t="shared" si="1"/>
        <v>2.8198583480872044</v>
      </c>
      <c r="F26" s="10">
        <f t="shared" si="2"/>
        <v>4.1801416519127956</v>
      </c>
    </row>
    <row r="27" spans="3:6" x14ac:dyDescent="0.25">
      <c r="C27" s="1">
        <v>25</v>
      </c>
      <c r="D27" s="1">
        <f t="shared" si="0"/>
        <v>0.33999999999999997</v>
      </c>
      <c r="E27" s="9">
        <f t="shared" si="1"/>
        <v>2.8336000000000001</v>
      </c>
      <c r="F27" s="10">
        <f t="shared" si="2"/>
        <v>4.1663999999999994</v>
      </c>
    </row>
    <row r="28" spans="3:6" x14ac:dyDescent="0.25">
      <c r="C28" s="1">
        <v>26</v>
      </c>
      <c r="D28" s="1">
        <f t="shared" si="0"/>
        <v>0.33339742973491288</v>
      </c>
      <c r="E28" s="9">
        <f t="shared" si="1"/>
        <v>2.8465410377195708</v>
      </c>
      <c r="F28" s="10">
        <f t="shared" si="2"/>
        <v>4.1534589622804292</v>
      </c>
    </row>
    <row r="29" spans="3:6" x14ac:dyDescent="0.25">
      <c r="C29" s="1">
        <v>27</v>
      </c>
      <c r="D29" s="1">
        <f t="shared" si="0"/>
        <v>0.32716515254078793</v>
      </c>
      <c r="E29" s="9">
        <f t="shared" si="1"/>
        <v>2.8587563010200556</v>
      </c>
      <c r="F29" s="10">
        <f t="shared" si="2"/>
        <v>4.1412436989799444</v>
      </c>
    </row>
    <row r="30" spans="3:6" x14ac:dyDescent="0.25">
      <c r="C30" s="1">
        <v>28</v>
      </c>
      <c r="D30" s="1">
        <f t="shared" si="0"/>
        <v>0.32126980205784311</v>
      </c>
      <c r="E30" s="9">
        <f t="shared" si="1"/>
        <v>2.8703111879666277</v>
      </c>
      <c r="F30" s="10">
        <f t="shared" si="2"/>
        <v>4.1296888120333728</v>
      </c>
    </row>
    <row r="31" spans="3:6" x14ac:dyDescent="0.25">
      <c r="C31" s="1">
        <v>29</v>
      </c>
      <c r="D31" s="1">
        <f t="shared" si="0"/>
        <v>0.31568207490098815</v>
      </c>
      <c r="E31" s="9">
        <f t="shared" si="1"/>
        <v>2.8812631331940635</v>
      </c>
      <c r="F31" s="10">
        <f t="shared" si="2"/>
        <v>4.1187368668059365</v>
      </c>
    </row>
    <row r="32" spans="3:6" x14ac:dyDescent="0.25">
      <c r="C32" s="1">
        <v>30</v>
      </c>
      <c r="D32" s="1">
        <f t="shared" si="0"/>
        <v>0.31037611591959413</v>
      </c>
      <c r="E32" s="9">
        <f t="shared" si="1"/>
        <v>2.8916628127975956</v>
      </c>
      <c r="F32" s="10">
        <f t="shared" si="2"/>
        <v>4.1083371872024044</v>
      </c>
    </row>
    <row r="33" spans="3:6" x14ac:dyDescent="0.25">
      <c r="C33" s="1">
        <v>31</v>
      </c>
      <c r="D33" s="1">
        <f t="shared" si="0"/>
        <v>0.30532901344551733</v>
      </c>
      <c r="E33" s="9">
        <f t="shared" si="1"/>
        <v>2.9015551336467862</v>
      </c>
      <c r="F33" s="10">
        <f t="shared" si="2"/>
        <v>4.0984448663532138</v>
      </c>
    </row>
    <row r="34" spans="3:6" x14ac:dyDescent="0.25">
      <c r="C34" s="1">
        <v>32</v>
      </c>
      <c r="D34" s="1">
        <f t="shared" si="0"/>
        <v>0.30052038200428266</v>
      </c>
      <c r="E34" s="9">
        <f t="shared" si="1"/>
        <v>2.910980051271606</v>
      </c>
      <c r="F34" s="10">
        <f t="shared" si="2"/>
        <v>4.089019948728394</v>
      </c>
    </row>
    <row r="35" spans="3:6" x14ac:dyDescent="0.25">
      <c r="C35" s="1">
        <v>33</v>
      </c>
      <c r="D35" s="1">
        <f t="shared" si="0"/>
        <v>0.29593201512468631</v>
      </c>
      <c r="E35" s="9">
        <f t="shared" si="1"/>
        <v>2.9199732503556151</v>
      </c>
      <c r="F35" s="10">
        <f t="shared" si="2"/>
        <v>4.0800267496443849</v>
      </c>
    </row>
    <row r="36" spans="3:6" x14ac:dyDescent="0.25">
      <c r="C36" s="1">
        <v>34</v>
      </c>
      <c r="D36" s="1">
        <f t="shared" si="0"/>
        <v>0.29154759474226499</v>
      </c>
      <c r="E36" s="9">
        <f t="shared" si="1"/>
        <v>2.9285667143051608</v>
      </c>
      <c r="F36" s="10">
        <f t="shared" si="2"/>
        <v>4.0714332856948392</v>
      </c>
    </row>
    <row r="37" spans="3:6" x14ac:dyDescent="0.25">
      <c r="C37" s="1">
        <v>35</v>
      </c>
      <c r="D37" s="1">
        <f t="shared" si="0"/>
        <v>0.2873524466076956</v>
      </c>
      <c r="E37" s="9">
        <f t="shared" si="1"/>
        <v>2.9367892046489166</v>
      </c>
      <c r="F37" s="10">
        <f t="shared" si="2"/>
        <v>4.0632107953510834</v>
      </c>
    </row>
    <row r="38" spans="3:6" x14ac:dyDescent="0.25">
      <c r="C38" s="1">
        <v>36</v>
      </c>
      <c r="D38" s="1">
        <f t="shared" si="0"/>
        <v>0.28333333333333333</v>
      </c>
      <c r="E38" s="9">
        <f t="shared" si="1"/>
        <v>2.9446666666666665</v>
      </c>
      <c r="F38" s="10">
        <f t="shared" si="2"/>
        <v>4.0553333333333335</v>
      </c>
    </row>
    <row r="39" spans="3:6" x14ac:dyDescent="0.25">
      <c r="C39" s="1">
        <v>37</v>
      </c>
      <c r="D39" s="1">
        <f t="shared" si="0"/>
        <v>0.27947827841910738</v>
      </c>
      <c r="E39" s="9">
        <f t="shared" si="1"/>
        <v>2.9522225742985495</v>
      </c>
      <c r="F39" s="10">
        <f t="shared" si="2"/>
        <v>4.0477774257014509</v>
      </c>
    </row>
    <row r="40" spans="3:6" x14ac:dyDescent="0.25">
      <c r="C40" s="1">
        <v>38</v>
      </c>
      <c r="D40" s="1">
        <f t="shared" si="0"/>
        <v>0.27577641592229635</v>
      </c>
      <c r="E40" s="9">
        <f t="shared" si="1"/>
        <v>2.9594782247922993</v>
      </c>
      <c r="F40" s="10">
        <f t="shared" si="2"/>
        <v>4.0405217752077007</v>
      </c>
    </row>
    <row r="41" spans="3:6" x14ac:dyDescent="0.25">
      <c r="C41" s="1">
        <v>39</v>
      </c>
      <c r="D41" s="1">
        <f t="shared" si="0"/>
        <v>0.27221786146864813</v>
      </c>
      <c r="E41" s="9">
        <f t="shared" si="1"/>
        <v>2.9664529915214497</v>
      </c>
      <c r="F41" s="10">
        <f t="shared" si="2"/>
        <v>4.0335470084785499</v>
      </c>
    </row>
    <row r="42" spans="3:6" x14ac:dyDescent="0.25">
      <c r="C42" s="1">
        <v>40</v>
      </c>
      <c r="D42" s="1">
        <f t="shared" si="0"/>
        <v>0.26879360111431222</v>
      </c>
      <c r="E42" s="9">
        <f t="shared" si="1"/>
        <v>2.9731645418159482</v>
      </c>
      <c r="F42" s="10">
        <f t="shared" si="2"/>
        <v>4.0268354581840518</v>
      </c>
    </row>
    <row r="43" spans="3:6" x14ac:dyDescent="0.25">
      <c r="C43" s="1">
        <v>41</v>
      </c>
      <c r="D43" s="1">
        <f t="shared" si="0"/>
        <v>0.26549539521063031</v>
      </c>
      <c r="E43" s="9">
        <f t="shared" si="1"/>
        <v>2.9796290253871645</v>
      </c>
      <c r="F43" s="10">
        <f t="shared" si="2"/>
        <v>4.0203709746128355</v>
      </c>
    </row>
    <row r="44" spans="3:6" x14ac:dyDescent="0.25">
      <c r="C44" s="1">
        <v>42</v>
      </c>
      <c r="D44" s="1">
        <f t="shared" si="0"/>
        <v>0.26231569493555623</v>
      </c>
      <c r="E44" s="9">
        <f t="shared" si="1"/>
        <v>2.9858612379263096</v>
      </c>
      <c r="F44" s="10">
        <f t="shared" si="2"/>
        <v>4.0141387620736904</v>
      </c>
    </row>
    <row r="45" spans="3:6" x14ac:dyDescent="0.25">
      <c r="C45" s="1">
        <v>43</v>
      </c>
      <c r="D45" s="1">
        <f t="shared" si="0"/>
        <v>0.25924756956542794</v>
      </c>
      <c r="E45" s="9">
        <f t="shared" si="1"/>
        <v>2.9918747636517615</v>
      </c>
      <c r="F45" s="10">
        <f t="shared" si="2"/>
        <v>4.0081252363482385</v>
      </c>
    </row>
    <row r="46" spans="3:6" x14ac:dyDescent="0.25">
      <c r="C46" s="1">
        <v>44</v>
      </c>
      <c r="D46" s="1">
        <f t="shared" si="0"/>
        <v>0.25628464289109909</v>
      </c>
      <c r="E46" s="9">
        <f t="shared" si="1"/>
        <v>2.9976820999334457</v>
      </c>
      <c r="F46" s="10">
        <f t="shared" si="2"/>
        <v>4.0023179000665543</v>
      </c>
    </row>
    <row r="47" spans="3:6" x14ac:dyDescent="0.25">
      <c r="C47" s="1">
        <v>45</v>
      </c>
      <c r="D47" s="1">
        <f t="shared" si="0"/>
        <v>0.25342103744997613</v>
      </c>
      <c r="E47" s="9">
        <f t="shared" si="1"/>
        <v>3.0032947665980467</v>
      </c>
      <c r="F47" s="10">
        <f t="shared" si="2"/>
        <v>3.9967052334019533</v>
      </c>
    </row>
    <row r="48" spans="3:6" x14ac:dyDescent="0.25">
      <c r="C48" s="1">
        <v>46</v>
      </c>
      <c r="D48" s="1">
        <f t="shared" si="0"/>
        <v>0.25065132546332514</v>
      </c>
      <c r="E48" s="9">
        <f t="shared" si="1"/>
        <v>3.0087234020918827</v>
      </c>
      <c r="F48" s="10">
        <f t="shared" si="2"/>
        <v>3.9912765979081173</v>
      </c>
    </row>
    <row r="49" spans="3:6" x14ac:dyDescent="0.25">
      <c r="C49" s="1">
        <v>47</v>
      </c>
      <c r="D49" s="1">
        <f t="shared" si="0"/>
        <v>0.24797048554642073</v>
      </c>
      <c r="E49" s="9">
        <f t="shared" si="1"/>
        <v>3.0139778483290156</v>
      </c>
      <c r="F49" s="10">
        <f t="shared" si="2"/>
        <v>3.9860221516709844</v>
      </c>
    </row>
    <row r="50" spans="3:6" x14ac:dyDescent="0.25">
      <c r="C50" s="1">
        <v>48</v>
      </c>
      <c r="D50" s="1">
        <f t="shared" si="0"/>
        <v>0.24537386440559095</v>
      </c>
      <c r="E50" s="9">
        <f t="shared" si="1"/>
        <v>3.0190672257650419</v>
      </c>
      <c r="F50" s="10">
        <f t="shared" si="2"/>
        <v>3.9809327742349581</v>
      </c>
    </row>
    <row r="51" spans="3:6" x14ac:dyDescent="0.25">
      <c r="C51" s="1">
        <v>49</v>
      </c>
      <c r="D51" s="1">
        <f t="shared" si="0"/>
        <v>0.24285714285714285</v>
      </c>
      <c r="E51" s="9">
        <f t="shared" si="1"/>
        <v>3.024</v>
      </c>
      <c r="F51" s="10">
        <f t="shared" si="2"/>
        <v>3.976</v>
      </c>
    </row>
    <row r="52" spans="3:6" x14ac:dyDescent="0.25">
      <c r="C52" s="1">
        <v>50</v>
      </c>
      <c r="D52" s="1">
        <f t="shared" si="0"/>
        <v>0.24041630560342614</v>
      </c>
      <c r="E52" s="9">
        <f t="shared" si="1"/>
        <v>3.0287840410172846</v>
      </c>
      <c r="F52" s="10">
        <f t="shared" si="2"/>
        <v>3.9712159589827154</v>
      </c>
    </row>
    <row r="53" spans="3:6" x14ac:dyDescent="0.25">
      <c r="C53" s="1">
        <v>51</v>
      </c>
      <c r="D53" s="1">
        <f t="shared" si="0"/>
        <v>0.23804761428476165</v>
      </c>
      <c r="E53" s="9">
        <f t="shared" si="1"/>
        <v>3.0334266760018673</v>
      </c>
      <c r="F53" s="10">
        <f t="shared" si="2"/>
        <v>3.9665733239981327</v>
      </c>
    </row>
    <row r="54" spans="3:6" x14ac:dyDescent="0.25">
      <c r="C54" s="1">
        <v>52</v>
      </c>
      <c r="D54" s="1">
        <f t="shared" si="0"/>
        <v>0.23574758339572238</v>
      </c>
      <c r="E54" s="9">
        <f t="shared" si="1"/>
        <v>3.0379347365443841</v>
      </c>
      <c r="F54" s="10">
        <f t="shared" si="2"/>
        <v>3.9620652634556159</v>
      </c>
    </row>
    <row r="55" spans="3:6" x14ac:dyDescent="0.25">
      <c r="C55" s="1">
        <v>53</v>
      </c>
      <c r="D55" s="1">
        <f t="shared" si="0"/>
        <v>0.23351295871277133</v>
      </c>
      <c r="E55" s="9">
        <f t="shared" si="1"/>
        <v>3.042314600922968</v>
      </c>
      <c r="F55" s="10">
        <f t="shared" si="2"/>
        <v>3.957685399077032</v>
      </c>
    </row>
    <row r="56" spans="3:6" x14ac:dyDescent="0.25">
      <c r="C56" s="1">
        <v>54</v>
      </c>
      <c r="D56" s="1">
        <f t="shared" si="0"/>
        <v>0.23134069792952236</v>
      </c>
      <c r="E56" s="9">
        <f t="shared" si="1"/>
        <v>3.0465722320581361</v>
      </c>
      <c r="F56" s="10">
        <f t="shared" si="2"/>
        <v>3.9534277679418639</v>
      </c>
    </row>
    <row r="57" spans="3:6" x14ac:dyDescent="0.25">
      <c r="C57" s="1">
        <v>55</v>
      </c>
      <c r="D57" s="1">
        <f t="shared" si="0"/>
        <v>0.22922795323750231</v>
      </c>
      <c r="E57" s="9">
        <f t="shared" si="1"/>
        <v>3.0507132116544957</v>
      </c>
      <c r="F57" s="10">
        <f t="shared" si="2"/>
        <v>3.9492867883455043</v>
      </c>
    </row>
    <row r="58" spans="3:6" x14ac:dyDescent="0.25">
      <c r="C58" s="1">
        <v>56</v>
      </c>
      <c r="D58" s="1">
        <f t="shared" si="0"/>
        <v>0.22717205562556073</v>
      </c>
      <c r="E58" s="9">
        <f t="shared" si="1"/>
        <v>3.0547427709739008</v>
      </c>
      <c r="F58" s="10">
        <f t="shared" si="2"/>
        <v>3.9452572290260992</v>
      </c>
    </row>
    <row r="59" spans="3:6" x14ac:dyDescent="0.25">
      <c r="C59" s="1">
        <v>57</v>
      </c>
      <c r="D59" s="1">
        <f t="shared" si="0"/>
        <v>0.22517050070105743</v>
      </c>
      <c r="E59" s="9">
        <f t="shared" si="1"/>
        <v>3.0586658186259275</v>
      </c>
      <c r="F59" s="10">
        <f t="shared" si="2"/>
        <v>3.9413341813740725</v>
      </c>
    </row>
    <row r="60" spans="3:6" x14ac:dyDescent="0.25">
      <c r="C60" s="1">
        <v>58</v>
      </c>
      <c r="D60" s="1">
        <f t="shared" si="0"/>
        <v>0.22322093586152833</v>
      </c>
      <c r="E60" s="9">
        <f t="shared" si="1"/>
        <v>3.0624869657114044</v>
      </c>
      <c r="F60" s="10">
        <f t="shared" si="2"/>
        <v>3.9375130342885956</v>
      </c>
    </row>
    <row r="61" spans="3:6" x14ac:dyDescent="0.25">
      <c r="C61" s="1">
        <v>59</v>
      </c>
      <c r="D61" s="1">
        <f t="shared" si="0"/>
        <v>0.22132114866740057</v>
      </c>
      <c r="E61" s="9">
        <f t="shared" si="1"/>
        <v>3.0662105486118949</v>
      </c>
      <c r="F61" s="10">
        <f t="shared" si="2"/>
        <v>3.9337894513881051</v>
      </c>
    </row>
    <row r="62" spans="3:6" x14ac:dyDescent="0.25">
      <c r="C62" s="1">
        <v>60</v>
      </c>
      <c r="D62" s="1">
        <f t="shared" si="0"/>
        <v>0.21946905628508695</v>
      </c>
      <c r="E62" s="9">
        <f t="shared" si="1"/>
        <v>3.0698406496812298</v>
      </c>
      <c r="F62" s="10">
        <f t="shared" si="2"/>
        <v>3.9301593503187702</v>
      </c>
    </row>
    <row r="63" spans="3:6" x14ac:dyDescent="0.25">
      <c r="C63" s="1">
        <v>61</v>
      </c>
      <c r="D63" s="1">
        <f t="shared" si="0"/>
        <v>0.21766269588592316</v>
      </c>
      <c r="E63" s="9">
        <f t="shared" si="1"/>
        <v>3.0733811160635907</v>
      </c>
      <c r="F63" s="10">
        <f t="shared" si="2"/>
        <v>3.9266188839364093</v>
      </c>
    </row>
    <row r="64" spans="3:6" x14ac:dyDescent="0.25">
      <c r="C64" s="1">
        <v>62</v>
      </c>
      <c r="D64" s="1">
        <f t="shared" si="0"/>
        <v>0.21590021590032385</v>
      </c>
      <c r="E64" s="9">
        <f t="shared" si="1"/>
        <v>3.0768355768353652</v>
      </c>
      <c r="F64" s="10">
        <f t="shared" si="2"/>
        <v>3.9231644231646348</v>
      </c>
    </row>
    <row r="65" spans="3:6" x14ac:dyDescent="0.25">
      <c r="C65" s="1">
        <v>63</v>
      </c>
      <c r="D65" s="1">
        <f t="shared" si="0"/>
        <v>0.21417986803856209</v>
      </c>
      <c r="E65" s="9">
        <f t="shared" si="1"/>
        <v>3.0802074586444181</v>
      </c>
      <c r="F65" s="10">
        <f t="shared" si="2"/>
        <v>3.9197925413555819</v>
      </c>
    </row>
    <row r="66" spans="3:6" x14ac:dyDescent="0.25">
      <c r="C66" s="1">
        <v>64</v>
      </c>
      <c r="D66" s="1">
        <f t="shared" si="0"/>
        <v>0.21249999999999999</v>
      </c>
      <c r="E66" s="9">
        <f t="shared" si="1"/>
        <v>3.0834999999999999</v>
      </c>
      <c r="F66" s="10">
        <f t="shared" si="2"/>
        <v>3.9165000000000001</v>
      </c>
    </row>
    <row r="67" spans="3:6" x14ac:dyDescent="0.25">
      <c r="C67" s="1">
        <v>65</v>
      </c>
      <c r="D67" s="1">
        <f t="shared" si="0"/>
        <v>0.21085904880165438</v>
      </c>
      <c r="E67" s="9">
        <f t="shared" si="1"/>
        <v>3.0867162643487576</v>
      </c>
      <c r="F67" s="10">
        <f t="shared" si="2"/>
        <v>3.9132837356512424</v>
      </c>
    </row>
    <row r="68" spans="3:6" x14ac:dyDescent="0.25">
      <c r="C68" s="1">
        <v>66</v>
      </c>
      <c r="D68" s="1">
        <f t="shared" ref="D68:D105" si="3">$D$1/SQRT(C68)</f>
        <v>0.20925553466486563</v>
      </c>
      <c r="E68" s="9">
        <f t="shared" ref="E68:E105" si="4">$H$1-D68*1.96</f>
        <v>3.0898591520568632</v>
      </c>
      <c r="F68" s="10">
        <f t="shared" ref="F68:F105" si="5">$H$1+D68*1.96</f>
        <v>3.9101408479431368</v>
      </c>
    </row>
    <row r="69" spans="3:6" x14ac:dyDescent="0.25">
      <c r="C69" s="1">
        <v>67</v>
      </c>
      <c r="D69" s="1">
        <f t="shared" si="3"/>
        <v>0.20768805540571886</v>
      </c>
      <c r="E69" s="9">
        <f t="shared" si="4"/>
        <v>3.0929314114047912</v>
      </c>
      <c r="F69" s="10">
        <f t="shared" si="5"/>
        <v>3.9070685885952088</v>
      </c>
    </row>
    <row r="70" spans="3:6" x14ac:dyDescent="0.25">
      <c r="C70" s="1">
        <v>68</v>
      </c>
      <c r="D70" s="1">
        <f t="shared" si="3"/>
        <v>0.20615528128088301</v>
      </c>
      <c r="E70" s="9">
        <f t="shared" si="4"/>
        <v>3.0959356486894691</v>
      </c>
      <c r="F70" s="10">
        <f t="shared" si="5"/>
        <v>3.9040643513105309</v>
      </c>
    </row>
    <row r="71" spans="3:6" x14ac:dyDescent="0.25">
      <c r="C71" s="1">
        <v>69</v>
      </c>
      <c r="D71" s="1">
        <f t="shared" si="3"/>
        <v>0.20465595024580763</v>
      </c>
      <c r="E71" s="9">
        <f t="shared" si="4"/>
        <v>3.0988743375182173</v>
      </c>
      <c r="F71" s="10">
        <f t="shared" si="5"/>
        <v>3.9011256624817827</v>
      </c>
    </row>
    <row r="72" spans="3:6" x14ac:dyDescent="0.25">
      <c r="C72" s="1">
        <v>70</v>
      </c>
      <c r="D72" s="1">
        <f t="shared" si="3"/>
        <v>0.2031888635868469</v>
      </c>
      <c r="E72" s="9">
        <f t="shared" si="4"/>
        <v>3.1017498273697801</v>
      </c>
      <c r="F72" s="10">
        <f t="shared" si="5"/>
        <v>3.8982501726302199</v>
      </c>
    </row>
    <row r="73" spans="3:6" x14ac:dyDescent="0.25">
      <c r="C73" s="1">
        <v>71</v>
      </c>
      <c r="D73" s="1">
        <f t="shared" si="3"/>
        <v>0.20175288189295504</v>
      </c>
      <c r="E73" s="9">
        <f t="shared" si="4"/>
        <v>3.1045643514898082</v>
      </c>
      <c r="F73" s="10">
        <f t="shared" si="5"/>
        <v>3.8954356485101918</v>
      </c>
    </row>
    <row r="74" spans="3:6" x14ac:dyDescent="0.25">
      <c r="C74" s="1">
        <v>72</v>
      </c>
      <c r="D74" s="1">
        <f t="shared" si="3"/>
        <v>0.20034692133618848</v>
      </c>
      <c r="E74" s="9">
        <f t="shared" si="4"/>
        <v>3.1073200341810705</v>
      </c>
      <c r="F74" s="10">
        <f t="shared" si="5"/>
        <v>3.8926799658189295</v>
      </c>
    </row>
    <row r="75" spans="3:6" x14ac:dyDescent="0.25">
      <c r="C75" s="1">
        <v>73</v>
      </c>
      <c r="D75" s="1">
        <f t="shared" si="3"/>
        <v>0.19896995023342198</v>
      </c>
      <c r="E75" s="9">
        <f t="shared" si="4"/>
        <v>3.1100188975424929</v>
      </c>
      <c r="F75" s="10">
        <f t="shared" si="5"/>
        <v>3.8899811024575071</v>
      </c>
    </row>
    <row r="76" spans="3:6" x14ac:dyDescent="0.25">
      <c r="C76" s="1">
        <v>74</v>
      </c>
      <c r="D76" s="1">
        <f t="shared" si="3"/>
        <v>0.19762098586449278</v>
      </c>
      <c r="E76" s="9">
        <f t="shared" si="4"/>
        <v>3.1126628677055943</v>
      </c>
      <c r="F76" s="10">
        <f t="shared" si="5"/>
        <v>3.8873371322944057</v>
      </c>
    </row>
    <row r="77" spans="3:6" x14ac:dyDescent="0.25">
      <c r="C77" s="1">
        <v>75</v>
      </c>
      <c r="D77" s="1">
        <f t="shared" si="3"/>
        <v>0.19629909152447272</v>
      </c>
      <c r="E77" s="9">
        <f t="shared" si="4"/>
        <v>3.1152537806120333</v>
      </c>
      <c r="F77" s="10">
        <f t="shared" si="5"/>
        <v>3.8847462193879667</v>
      </c>
    </row>
    <row r="78" spans="3:6" x14ac:dyDescent="0.25">
      <c r="C78" s="1">
        <v>76</v>
      </c>
      <c r="D78" s="1">
        <f t="shared" si="3"/>
        <v>0.19500337378997748</v>
      </c>
      <c r="E78" s="9">
        <f t="shared" si="4"/>
        <v>3.1177933873716439</v>
      </c>
      <c r="F78" s="10">
        <f t="shared" si="5"/>
        <v>3.8822066126283561</v>
      </c>
    </row>
    <row r="79" spans="3:6" x14ac:dyDescent="0.25">
      <c r="C79" s="1">
        <v>77</v>
      </c>
      <c r="D79" s="1">
        <f t="shared" si="3"/>
        <v>0.1937329799813845</v>
      </c>
      <c r="E79" s="9">
        <f t="shared" si="4"/>
        <v>3.1202833592364865</v>
      </c>
      <c r="F79" s="10">
        <f t="shared" si="5"/>
        <v>3.8797166407635135</v>
      </c>
    </row>
    <row r="80" spans="3:6" x14ac:dyDescent="0.25">
      <c r="C80" s="1">
        <v>78</v>
      </c>
      <c r="D80" s="1">
        <f t="shared" si="3"/>
        <v>0.19248709580458126</v>
      </c>
      <c r="E80" s="9">
        <f t="shared" si="4"/>
        <v>3.1227252922230209</v>
      </c>
      <c r="F80" s="10">
        <f t="shared" si="5"/>
        <v>3.8772747077769791</v>
      </c>
    </row>
    <row r="81" spans="3:6" x14ac:dyDescent="0.25">
      <c r="C81" s="1">
        <v>79</v>
      </c>
      <c r="D81" s="1">
        <f t="shared" si="3"/>
        <v>0.19126494315742407</v>
      </c>
      <c r="E81" s="9">
        <f t="shared" si="4"/>
        <v>3.1251207114114488</v>
      </c>
      <c r="F81" s="10">
        <f t="shared" si="5"/>
        <v>3.8748792885885512</v>
      </c>
    </row>
    <row r="82" spans="3:6" x14ac:dyDescent="0.25">
      <c r="C82" s="1">
        <v>80</v>
      </c>
      <c r="D82" s="1">
        <f t="shared" si="3"/>
        <v>0.19006577808748212</v>
      </c>
      <c r="E82" s="9">
        <f t="shared" si="4"/>
        <v>3.1274710749485353</v>
      </c>
      <c r="F82" s="10">
        <f t="shared" si="5"/>
        <v>3.8725289250514647</v>
      </c>
    </row>
    <row r="83" spans="3:6" x14ac:dyDescent="0.25">
      <c r="C83" s="1">
        <v>81</v>
      </c>
      <c r="D83" s="1">
        <f t="shared" si="3"/>
        <v>0.18888888888888888</v>
      </c>
      <c r="E83" s="9">
        <f t="shared" si="4"/>
        <v>3.129777777777778</v>
      </c>
      <c r="F83" s="10">
        <f t="shared" si="5"/>
        <v>3.870222222222222</v>
      </c>
    </row>
    <row r="84" spans="3:6" x14ac:dyDescent="0.25">
      <c r="C84" s="1">
        <v>82</v>
      </c>
      <c r="D84" s="1">
        <f t="shared" si="3"/>
        <v>0.1877335943272391</v>
      </c>
      <c r="E84" s="9">
        <f t="shared" si="4"/>
        <v>3.1320421551186115</v>
      </c>
      <c r="F84" s="10">
        <f t="shared" si="5"/>
        <v>3.8679578448813885</v>
      </c>
    </row>
    <row r="85" spans="3:6" x14ac:dyDescent="0.25">
      <c r="C85" s="1">
        <v>83</v>
      </c>
      <c r="D85" s="1">
        <f t="shared" si="3"/>
        <v>0.18659924198247357</v>
      </c>
      <c r="E85" s="9">
        <f t="shared" si="4"/>
        <v>3.1342654857143519</v>
      </c>
      <c r="F85" s="10">
        <f t="shared" si="5"/>
        <v>3.8657345142856481</v>
      </c>
    </row>
    <row r="86" spans="3:6" x14ac:dyDescent="0.25">
      <c r="C86" s="1">
        <v>84</v>
      </c>
      <c r="D86" s="1">
        <f t="shared" si="3"/>
        <v>0.18548520670059351</v>
      </c>
      <c r="E86" s="9">
        <f t="shared" si="4"/>
        <v>3.1364489948668366</v>
      </c>
      <c r="F86" s="10">
        <f t="shared" si="5"/>
        <v>3.8635510051331634</v>
      </c>
    </row>
    <row r="87" spans="3:6" x14ac:dyDescent="0.25">
      <c r="C87" s="1">
        <v>85</v>
      </c>
      <c r="D87" s="1">
        <f t="shared" si="3"/>
        <v>0.18439088914585774</v>
      </c>
      <c r="E87" s="9">
        <f t="shared" si="4"/>
        <v>3.138593857274119</v>
      </c>
      <c r="F87" s="10">
        <f t="shared" si="5"/>
        <v>3.861406142725881</v>
      </c>
    </row>
    <row r="88" spans="3:6" x14ac:dyDescent="0.25">
      <c r="C88" s="1">
        <v>86</v>
      </c>
      <c r="D88" s="1">
        <f t="shared" si="3"/>
        <v>0.1833157144458453</v>
      </c>
      <c r="E88" s="9">
        <f t="shared" si="4"/>
        <v>3.1407011996861431</v>
      </c>
      <c r="F88" s="10">
        <f t="shared" si="5"/>
        <v>3.8592988003138569</v>
      </c>
    </row>
    <row r="89" spans="3:6" x14ac:dyDescent="0.25">
      <c r="C89" s="1">
        <v>87</v>
      </c>
      <c r="D89" s="1">
        <f t="shared" si="3"/>
        <v>0.1822591309224251</v>
      </c>
      <c r="E89" s="9">
        <f t="shared" si="4"/>
        <v>3.1427721033920468</v>
      </c>
      <c r="F89" s="10">
        <f t="shared" si="5"/>
        <v>3.8572278966079532</v>
      </c>
    </row>
    <row r="90" spans="3:6" x14ac:dyDescent="0.25">
      <c r="C90" s="1">
        <v>88</v>
      </c>
      <c r="D90" s="1">
        <f t="shared" si="3"/>
        <v>0.18122060890226885</v>
      </c>
      <c r="E90" s="9">
        <f t="shared" si="4"/>
        <v>3.1448076065515531</v>
      </c>
      <c r="F90" s="10">
        <f t="shared" si="5"/>
        <v>3.8551923934484469</v>
      </c>
    </row>
    <row r="91" spans="3:6" x14ac:dyDescent="0.25">
      <c r="C91" s="1">
        <v>89</v>
      </c>
      <c r="D91" s="1">
        <f t="shared" si="3"/>
        <v>0.18019963960108121</v>
      </c>
      <c r="E91" s="9">
        <f t="shared" si="4"/>
        <v>3.146808706381881</v>
      </c>
      <c r="F91" s="10">
        <f t="shared" si="5"/>
        <v>3.853191293618119</v>
      </c>
    </row>
    <row r="92" spans="3:6" x14ac:dyDescent="0.25">
      <c r="C92" s="1">
        <v>90</v>
      </c>
      <c r="D92" s="1">
        <f t="shared" si="3"/>
        <v>0.17919573407620815</v>
      </c>
      <c r="E92" s="9">
        <f t="shared" si="4"/>
        <v>3.1487763612106319</v>
      </c>
      <c r="F92" s="10">
        <f t="shared" si="5"/>
        <v>3.8512236387893681</v>
      </c>
    </row>
    <row r="93" spans="3:6" x14ac:dyDescent="0.25">
      <c r="C93" s="1">
        <v>91</v>
      </c>
      <c r="D93" s="1">
        <f t="shared" si="3"/>
        <v>0.17820842224272612</v>
      </c>
      <c r="E93" s="9">
        <f t="shared" si="4"/>
        <v>3.1507114924042567</v>
      </c>
      <c r="F93" s="10">
        <f t="shared" si="5"/>
        <v>3.8492885075957433</v>
      </c>
    </row>
    <row r="94" spans="3:6" x14ac:dyDescent="0.25">
      <c r="C94" s="1">
        <v>92</v>
      </c>
      <c r="D94" s="1">
        <f t="shared" si="3"/>
        <v>0.17723725194851356</v>
      </c>
      <c r="E94" s="9">
        <f t="shared" si="4"/>
        <v>3.1526149861809136</v>
      </c>
      <c r="F94" s="10">
        <f t="shared" si="5"/>
        <v>3.8473850138190864</v>
      </c>
    </row>
    <row r="95" spans="3:6" x14ac:dyDescent="0.25">
      <c r="C95" s="1">
        <v>93</v>
      </c>
      <c r="D95" s="1">
        <f t="shared" si="3"/>
        <v>0.1762817881041723</v>
      </c>
      <c r="E95" s="9">
        <f t="shared" si="4"/>
        <v>3.1544876953158223</v>
      </c>
      <c r="F95" s="10">
        <f t="shared" si="5"/>
        <v>3.8455123046841777</v>
      </c>
    </row>
    <row r="96" spans="3:6" x14ac:dyDescent="0.25">
      <c r="C96" s="1">
        <v>94</v>
      </c>
      <c r="D96" s="1">
        <f t="shared" si="3"/>
        <v>0.17534161186399486</v>
      </c>
      <c r="E96" s="9">
        <f t="shared" si="4"/>
        <v>3.15633044074657</v>
      </c>
      <c r="F96" s="10">
        <f t="shared" si="5"/>
        <v>3.84366955925343</v>
      </c>
    </row>
    <row r="97" spans="3:6" x14ac:dyDescent="0.25">
      <c r="C97" s="1">
        <v>95</v>
      </c>
      <c r="D97" s="1">
        <f t="shared" si="3"/>
        <v>0.1744163198544762</v>
      </c>
      <c r="E97" s="9">
        <f t="shared" si="4"/>
        <v>3.1581440130852267</v>
      </c>
      <c r="F97" s="10">
        <f t="shared" si="5"/>
        <v>3.8418559869147733</v>
      </c>
    </row>
    <row r="98" spans="3:6" x14ac:dyDescent="0.25">
      <c r="C98" s="1">
        <v>96</v>
      </c>
      <c r="D98" s="1">
        <f t="shared" si="3"/>
        <v>0.17350552344714179</v>
      </c>
      <c r="E98" s="9">
        <f t="shared" si="4"/>
        <v>3.1599291740436022</v>
      </c>
      <c r="F98" s="10">
        <f t="shared" si="5"/>
        <v>3.8400708259563978</v>
      </c>
    </row>
    <row r="99" spans="3:6" x14ac:dyDescent="0.25">
      <c r="C99" s="1">
        <v>97</v>
      </c>
      <c r="D99" s="1">
        <f t="shared" si="3"/>
        <v>0.17260884807271526</v>
      </c>
      <c r="E99" s="9">
        <f t="shared" si="4"/>
        <v>3.1616866577774783</v>
      </c>
      <c r="F99" s="10">
        <f t="shared" si="5"/>
        <v>3.8383133422225217</v>
      </c>
    </row>
    <row r="100" spans="3:6" x14ac:dyDescent="0.25">
      <c r="C100" s="1">
        <v>98</v>
      </c>
      <c r="D100" s="1">
        <f t="shared" si="3"/>
        <v>0.17172593257387583</v>
      </c>
      <c r="E100" s="9">
        <f t="shared" si="4"/>
        <v>3.1634171721552033</v>
      </c>
      <c r="F100" s="10">
        <f t="shared" si="5"/>
        <v>3.8365828278447967</v>
      </c>
    </row>
    <row r="101" spans="3:6" x14ac:dyDescent="0.25">
      <c r="C101" s="1">
        <v>99</v>
      </c>
      <c r="D101" s="1">
        <f t="shared" si="3"/>
        <v>0.17085642859406605</v>
      </c>
      <c r="E101" s="9">
        <f t="shared" si="4"/>
        <v>3.1651213999556305</v>
      </c>
      <c r="F101" s="10">
        <f t="shared" si="5"/>
        <v>3.8348786000443695</v>
      </c>
    </row>
    <row r="102" spans="3:6" x14ac:dyDescent="0.25">
      <c r="C102" s="1">
        <v>100</v>
      </c>
      <c r="D102" s="1">
        <f t="shared" si="3"/>
        <v>0.16999999999999998</v>
      </c>
      <c r="E102" s="9">
        <f t="shared" si="4"/>
        <v>3.1668000000000003</v>
      </c>
      <c r="F102" s="10">
        <f t="shared" si="5"/>
        <v>3.8331999999999997</v>
      </c>
    </row>
    <row r="103" spans="3:6" x14ac:dyDescent="0.25">
      <c r="C103" s="1">
        <v>101</v>
      </c>
      <c r="D103" s="1">
        <f t="shared" si="3"/>
        <v>0.16915632233569816</v>
      </c>
      <c r="E103" s="9">
        <f t="shared" si="4"/>
        <v>3.1684536082220314</v>
      </c>
      <c r="F103" s="10">
        <f t="shared" si="5"/>
        <v>3.8315463917779686</v>
      </c>
    </row>
    <row r="104" spans="3:6" x14ac:dyDescent="0.25">
      <c r="C104" s="1">
        <v>102</v>
      </c>
      <c r="D104" s="1">
        <f t="shared" si="3"/>
        <v>0.16832508230603463</v>
      </c>
      <c r="E104" s="9">
        <f t="shared" si="4"/>
        <v>3.1700828386801723</v>
      </c>
      <c r="F104" s="10">
        <f t="shared" si="5"/>
        <v>3.8299171613198277</v>
      </c>
    </row>
    <row r="105" spans="3:6" ht="15.75" thickBot="1" x14ac:dyDescent="0.3">
      <c r="C105" s="1">
        <v>103</v>
      </c>
      <c r="D105" s="1">
        <f t="shared" si="3"/>
        <v>0.16750597728792985</v>
      </c>
      <c r="E105" s="11">
        <f t="shared" si="4"/>
        <v>3.1716882845156573</v>
      </c>
      <c r="F105" s="12">
        <f t="shared" si="5"/>
        <v>3.8283117154843427</v>
      </c>
    </row>
  </sheetData>
  <mergeCells count="1">
    <mergeCell ref="E1:F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Esempio McBurney</vt:lpstr>
      <vt:lpstr>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Carlo</cp:lastModifiedBy>
  <dcterms:created xsi:type="dcterms:W3CDTF">2018-10-05T09:48:33Z</dcterms:created>
  <dcterms:modified xsi:type="dcterms:W3CDTF">2019-10-14T10:33:35Z</dcterms:modified>
</cp:coreProperties>
</file>