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idronico\"/>
    </mc:Choice>
  </mc:AlternateContent>
  <xr:revisionPtr revIDLastSave="0" documentId="8_{37DBAC02-4B09-4AC4-A999-1AB7D63E85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i" sheetId="1" r:id="rId1"/>
    <sheet name="ambiente 1" sheetId="2" r:id="rId2"/>
    <sheet name="ambiente 2" sheetId="3" r:id="rId3"/>
    <sheet name="ambiente 3" sheetId="4" r:id="rId4"/>
    <sheet name="Foglio2" sheetId="9" r:id="rId5"/>
  </sheets>
  <definedNames>
    <definedName name="Kv">dati!$B$14</definedName>
    <definedName name="Lcolonne">dati!$B$12</definedName>
    <definedName name="Lderivazioni">dati!$B$11</definedName>
    <definedName name="mu">dati!$B$16</definedName>
    <definedName name="rho">dati!$B$15</definedName>
    <definedName name="sumcsi">dati!$B$13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3" i="2" l="1"/>
  <c r="B3" i="3" l="1"/>
  <c r="B3" i="4" l="1"/>
</calcChain>
</file>

<file path=xl/sharedStrings.xml><?xml version="1.0" encoding="utf-8"?>
<sst xmlns="http://schemas.openxmlformats.org/spreadsheetml/2006/main" count="188" uniqueCount="72">
  <si>
    <t>m^3/h</t>
  </si>
  <si>
    <t>derivazione T</t>
  </si>
  <si>
    <t>confluenza T</t>
  </si>
  <si>
    <t>restringimento sez</t>
  </si>
  <si>
    <t>allargamento sez.</t>
  </si>
  <si>
    <t>m</t>
  </si>
  <si>
    <t>L derivazioni A/R</t>
  </si>
  <si>
    <t>rho</t>
  </si>
  <si>
    <t>kg/m^3</t>
  </si>
  <si>
    <t>mu</t>
  </si>
  <si>
    <t>kg m/s</t>
  </si>
  <si>
    <t>Pa</t>
  </si>
  <si>
    <t>A</t>
  </si>
  <si>
    <t>m^2</t>
  </si>
  <si>
    <t>u</t>
  </si>
  <si>
    <t>m/s</t>
  </si>
  <si>
    <t>Re</t>
  </si>
  <si>
    <t>Fa</t>
  </si>
  <si>
    <t>Dp_d</t>
  </si>
  <si>
    <t>Dp_c</t>
  </si>
  <si>
    <t>l/h</t>
  </si>
  <si>
    <t>Pa/m</t>
  </si>
  <si>
    <t>G</t>
  </si>
  <si>
    <t>d</t>
  </si>
  <si>
    <t>Dp_sat</t>
  </si>
  <si>
    <t xml:space="preserve">r </t>
  </si>
  <si>
    <t>Dp_t</t>
  </si>
  <si>
    <t>sum csi</t>
  </si>
  <si>
    <t>m^3/s</t>
  </si>
  <si>
    <t>DG</t>
  </si>
  <si>
    <t>Dp4-5,tot</t>
  </si>
  <si>
    <t>Dp4</t>
  </si>
  <si>
    <t>ambiente</t>
  </si>
  <si>
    <t>Conductivity: k</t>
  </si>
  <si>
    <t>Prandtl number:</t>
  </si>
  <si>
    <t xml:space="preserve">Density: </t>
  </si>
  <si>
    <t>(kg/m^3)</t>
  </si>
  <si>
    <t xml:space="preserve">Dynamic Viscosity: </t>
  </si>
  <si>
    <t>(kg/m.s)</t>
  </si>
  <si>
    <t xml:space="preserve">Kinematic Viscosity: </t>
  </si>
  <si>
    <t>(m^2/s)</t>
  </si>
  <si>
    <t>Specific Heat: cp</t>
  </si>
  <si>
    <t>(J/kg.K)</t>
  </si>
  <si>
    <t>(W/m.K)</t>
  </si>
  <si>
    <t xml:space="preserve">Thermal Diffusivity: </t>
  </si>
  <si>
    <t xml:space="preserve">Thermal Expansion Coefficient: </t>
  </si>
  <si>
    <t>(1/K)</t>
  </si>
  <si>
    <t>ambiente 1</t>
  </si>
  <si>
    <t>ambiente 2</t>
  </si>
  <si>
    <t>ambiente 3</t>
  </si>
  <si>
    <t>collegamento 2-1</t>
  </si>
  <si>
    <t>collegamento  3-2</t>
  </si>
  <si>
    <t>collegamento  4-3</t>
  </si>
  <si>
    <t>sumcsi derivazioni</t>
  </si>
  <si>
    <t>Kv terminale</t>
  </si>
  <si>
    <t>Dp2-1,tot</t>
  </si>
  <si>
    <t>Dp2</t>
  </si>
  <si>
    <t>L colonne A/R</t>
  </si>
  <si>
    <t>Dp_2</t>
  </si>
  <si>
    <t>G_2</t>
  </si>
  <si>
    <t>%</t>
  </si>
  <si>
    <t>Dp3-2,tot</t>
  </si>
  <si>
    <t>Dp3</t>
  </si>
  <si>
    <t>Dp_3</t>
  </si>
  <si>
    <t>G_3</t>
  </si>
  <si>
    <t xml:space="preserve">csi </t>
  </si>
  <si>
    <t>Dp_FC</t>
  </si>
  <si>
    <t>DPv</t>
  </si>
  <si>
    <t>G_3d</t>
  </si>
  <si>
    <t>G3_d</t>
  </si>
  <si>
    <t>bar</t>
  </si>
  <si>
    <t>k_v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</si>
</sst>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1" fontId="0" fillId="0" borderId="1" xfId="0" quotePrefix="1" applyNumberFormat="1" applyBorder="1" applyAlignment="1">
      <alignment horizontal="right" vertical="center" wrapText="1"/>
    </xf>
    <xf numFmtId="0" fontId="1" fillId="0" borderId="0" xfId="0" applyFont="1"/>
    <xf numFmtId="11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994954</xdr:colOff>
      <xdr:row>18</xdr:row>
      <xdr:rowOff>171995</xdr:rowOff>
    </xdr:from>
    <xdr:to>
      <xdr:col>4</xdr:col>
      <xdr:colOff>913311</xdr:colOff>
      <xdr:row>31</xdr:row>
      <xdr:rowOff>145447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C0D798B-60D4-455D-9E41-57E2A74F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954" y="3075215"/>
          <a:ext cx="3309257" cy="2350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73572</xdr:colOff>
      <xdr:row>1</xdr:row>
      <xdr:rowOff>47296</xdr:rowOff>
    </xdr:from>
    <xdr:to>
      <xdr:col>13</xdr:col>
      <xdr:colOff>581823</xdr:colOff>
      <xdr:row>14</xdr:row>
      <xdr:rowOff>7085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86DCFD7-BBDB-4391-9E3E-6F4E3ADC3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31227"/>
          <a:ext cx="3309257" cy="2350892"/>
        </a:xfrm>
        <a:prstGeom prst="rect">
          <a:avLst/>
        </a:prstGeom>
      </xdr:spPr>
    </xdr:pic>
    <xdr:clientData/>
  </xdr:twoCellAnchor>
  <xdr:twoCellAnchor editAs="oneCell">
    <xdr:from>
      <xdr:col>2</xdr:col>
      <xdr:colOff>451943</xdr:colOff>
      <xdr:row>1</xdr:row>
      <xdr:rowOff>8587</xdr:rowOff>
    </xdr:from>
    <xdr:to>
      <xdr:col>5</xdr:col>
      <xdr:colOff>441252</xdr:colOff>
      <xdr:row>3</xdr:row>
      <xdr:rowOff>82556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7E6F9D0-F3C4-4A24-9D82-B5417FB2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7171" y="192518"/>
          <a:ext cx="1818109" cy="441831"/>
        </a:xfrm>
        <a:prstGeom prst="rect">
          <a:avLst/>
        </a:prstGeom>
      </xdr:spPr>
    </xdr:pic>
    <xdr:clientData/>
  </xdr:twoCellAnchor>
  <xdr:twoCellAnchor editAs="oneCell">
    <xdr:from>
      <xdr:col>1</xdr:col>
      <xdr:colOff>40899</xdr:colOff>
      <xdr:row>17</xdr:row>
      <xdr:rowOff>95897</xdr:rowOff>
    </xdr:from>
    <xdr:to>
      <xdr:col>7</xdr:col>
      <xdr:colOff>306018</xdr:colOff>
      <xdr:row>21</xdr:row>
      <xdr:rowOff>10618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573AE03-F599-443D-8913-CF3F9D311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7212" y="3249914"/>
          <a:ext cx="3922719" cy="656843"/>
        </a:xfrm>
        <a:prstGeom prst="rect">
          <a:avLst/>
        </a:prstGeom>
      </xdr:spPr>
    </xdr:pic>
    <xdr:clientData/>
  </xdr:twoCellAnchor>
  <xdr:twoCellAnchor>
    <xdr:from>
      <xdr:col>13</xdr:col>
      <xdr:colOff>46382</xdr:colOff>
      <xdr:row>9</xdr:row>
      <xdr:rowOff>19878</xdr:rowOff>
    </xdr:from>
    <xdr:to>
      <xdr:col>13</xdr:col>
      <xdr:colOff>390939</xdr:colOff>
      <xdr:row>11</xdr:row>
      <xdr:rowOff>99391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D51822AC-9B1A-474D-91EC-1CA5CC0F88AE}"/>
            </a:ext>
          </a:extLst>
        </xdr:cNvPr>
        <xdr:cNvCxnSpPr/>
      </xdr:nvCxnSpPr>
      <xdr:spPr>
        <a:xfrm>
          <a:off x="8872330" y="1689652"/>
          <a:ext cx="344557" cy="45057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452120</xdr:colOff>
      <xdr:row>3</xdr:row>
      <xdr:rowOff>41404</xdr:rowOff>
    </xdr:from>
    <xdr:to>
      <xdr:col>14</xdr:col>
      <xdr:colOff>217366</xdr:colOff>
      <xdr:row>11</xdr:row>
      <xdr:rowOff>156805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EC0169C-6CFA-4627-B918-B15CA8495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6720" y="590044"/>
          <a:ext cx="2203646" cy="1578441"/>
        </a:xfrm>
        <a:prstGeom prst="rect">
          <a:avLst/>
        </a:prstGeom>
      </xdr:spPr>
    </xdr:pic>
    <xdr:clientData/>
  </xdr:twoCellAnchor>
  <xdr:oneCellAnchor>
    <xdr:from>
      <xdr:col>13</xdr:col>
      <xdr:colOff>314960</xdr:colOff>
      <xdr:row>1</xdr:row>
      <xdr:rowOff>152400</xdr:rowOff>
    </xdr:from>
    <xdr:ext cx="415435" cy="22860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D99C8FB-DED8-4572-8963-BF6C680AC7D7}"/>
            </a:ext>
          </a:extLst>
        </xdr:cNvPr>
        <xdr:cNvSpPr txBox="1"/>
      </xdr:nvSpPr>
      <xdr:spPr>
        <a:xfrm>
          <a:off x="8468360" y="335280"/>
          <a:ext cx="415435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G_1</a:t>
          </a:r>
        </a:p>
        <a:p>
          <a:endParaRPr lang="it-IT" sz="1100"/>
        </a:p>
      </xdr:txBody>
    </xdr:sp>
    <xdr:clientData/>
  </xdr:oneCellAnchor>
  <xdr:oneCellAnchor>
    <xdr:from>
      <xdr:col>12</xdr:col>
      <xdr:colOff>243840</xdr:colOff>
      <xdr:row>1</xdr:row>
      <xdr:rowOff>132080</xdr:rowOff>
    </xdr:from>
    <xdr:ext cx="415435" cy="2641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7F27F12C-6FFC-4B97-B598-F5CD05EB2157}"/>
            </a:ext>
          </a:extLst>
        </xdr:cNvPr>
        <xdr:cNvSpPr txBox="1"/>
      </xdr:nvSpPr>
      <xdr:spPr>
        <a:xfrm>
          <a:off x="7787640" y="314960"/>
          <a:ext cx="41543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</a:t>
          </a:r>
        </a:p>
        <a:p>
          <a:endParaRPr lang="it-IT" sz="1100"/>
        </a:p>
      </xdr:txBody>
    </xdr:sp>
    <xdr:clientData/>
  </xdr:oneCellAnchor>
  <xdr:oneCellAnchor>
    <xdr:from>
      <xdr:col>10</xdr:col>
      <xdr:colOff>152400</xdr:colOff>
      <xdr:row>6</xdr:row>
      <xdr:rowOff>147320</xdr:rowOff>
    </xdr:from>
    <xdr:ext cx="660400" cy="2641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C535C80B-8079-4228-AF4F-2CF4F33D2CBC}"/>
            </a:ext>
          </a:extLst>
        </xdr:cNvPr>
        <xdr:cNvSpPr txBox="1"/>
      </xdr:nvSpPr>
      <xdr:spPr>
        <a:xfrm>
          <a:off x="6477000" y="1244600"/>
          <a:ext cx="660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G_2+G_1</a:t>
          </a:r>
        </a:p>
        <a:p>
          <a:endParaRPr lang="it-IT" sz="1100"/>
        </a:p>
      </xdr:txBody>
    </xdr:sp>
    <xdr:clientData/>
  </xdr:oneCellAnchor>
  <xdr:twoCellAnchor>
    <xdr:from>
      <xdr:col>11</xdr:col>
      <xdr:colOff>203200</xdr:colOff>
      <xdr:row>7</xdr:row>
      <xdr:rowOff>96520</xdr:rowOff>
    </xdr:from>
    <xdr:to>
      <xdr:col>12</xdr:col>
      <xdr:colOff>127000</xdr:colOff>
      <xdr:row>8</xdr:row>
      <xdr:rowOff>55880</xdr:rowOff>
    </xdr:to>
    <xdr:cxnSp macro="">
      <xdr:nvCxnSpPr>
        <xdr:cNvPr id="8" name="Connettore 2 7">
          <a:extLst>
            <a:ext uri="{FF2B5EF4-FFF2-40B4-BE49-F238E27FC236}">
              <a16:creationId xmlns:a16="http://schemas.microsoft.com/office/drawing/2014/main" id="{6276CFFE-C464-463C-9884-04229954542B}"/>
            </a:ext>
          </a:extLst>
        </xdr:cNvPr>
        <xdr:cNvCxnSpPr>
          <a:stCxn id="6" idx="3"/>
        </xdr:cNvCxnSpPr>
      </xdr:nvCxnSpPr>
      <xdr:spPr>
        <a:xfrm>
          <a:off x="7137400" y="1376680"/>
          <a:ext cx="533400" cy="1422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0</xdr:colOff>
      <xdr:row>13</xdr:row>
      <xdr:rowOff>0</xdr:rowOff>
    </xdr:from>
    <xdr:ext cx="660400" cy="2641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495B2E2E-3447-4BF7-AA95-EC7101858E3A}"/>
            </a:ext>
          </a:extLst>
        </xdr:cNvPr>
        <xdr:cNvSpPr txBox="1"/>
      </xdr:nvSpPr>
      <xdr:spPr>
        <a:xfrm>
          <a:off x="6934200" y="2377440"/>
          <a:ext cx="660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it-IT" sz="1100"/>
            <a:t>G_2+G_1</a:t>
          </a:r>
        </a:p>
        <a:p>
          <a:endParaRPr lang="it-IT" sz="1100"/>
        </a:p>
      </xdr:txBody>
    </xdr:sp>
    <xdr:clientData/>
  </xdr:oneCellAnchor>
  <xdr:twoCellAnchor>
    <xdr:from>
      <xdr:col>11</xdr:col>
      <xdr:colOff>330200</xdr:colOff>
      <xdr:row>10</xdr:row>
      <xdr:rowOff>40640</xdr:rowOff>
    </xdr:from>
    <xdr:to>
      <xdr:col>12</xdr:col>
      <xdr:colOff>345440</xdr:colOff>
      <xdr:row>13</xdr:row>
      <xdr:rowOff>0</xdr:rowOff>
    </xdr:to>
    <xdr:cxnSp macro="">
      <xdr:nvCxnSpPr>
        <xdr:cNvPr id="11" name="Connettore 2 10">
          <a:extLst>
            <a:ext uri="{FF2B5EF4-FFF2-40B4-BE49-F238E27FC236}">
              <a16:creationId xmlns:a16="http://schemas.microsoft.com/office/drawing/2014/main" id="{E012FA21-374E-4A4C-A757-7A747405DFE0}"/>
            </a:ext>
          </a:extLst>
        </xdr:cNvPr>
        <xdr:cNvCxnSpPr>
          <a:stCxn id="10" idx="0"/>
        </xdr:cNvCxnSpPr>
      </xdr:nvCxnSpPr>
      <xdr:spPr>
        <a:xfrm flipV="1">
          <a:off x="7264400" y="1869440"/>
          <a:ext cx="624840" cy="508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82552</xdr:colOff>
      <xdr:row>0</xdr:row>
      <xdr:rowOff>137160</xdr:rowOff>
    </xdr:from>
    <xdr:to>
      <xdr:col>15</xdr:col>
      <xdr:colOff>251251</xdr:colOff>
      <xdr:row>1</xdr:row>
      <xdr:rowOff>157533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7ADE35FF-A919-4F30-8635-AC8B5C9DF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8952" y="137160"/>
          <a:ext cx="4054899" cy="203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35860</xdr:colOff>
      <xdr:row>3</xdr:row>
      <xdr:rowOff>62754</xdr:rowOff>
    </xdr:from>
    <xdr:to>
      <xdr:col>22</xdr:col>
      <xdr:colOff>31411</xdr:colOff>
      <xdr:row>5</xdr:row>
      <xdr:rowOff>125678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AC14793-C0BF-4112-8C11-B0696C20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12942" y="600636"/>
          <a:ext cx="4262751" cy="421513"/>
        </a:xfrm>
        <a:prstGeom prst="rect">
          <a:avLst/>
        </a:prstGeom>
      </xdr:spPr>
    </xdr:pic>
    <xdr:clientData/>
  </xdr:twoCellAnchor>
  <xdr:twoCellAnchor editAs="oneCell">
    <xdr:from>
      <xdr:col>15</xdr:col>
      <xdr:colOff>37654</xdr:colOff>
      <xdr:row>12</xdr:row>
      <xdr:rowOff>46019</xdr:rowOff>
    </xdr:from>
    <xdr:to>
      <xdr:col>22</xdr:col>
      <xdr:colOff>147521</xdr:colOff>
      <xdr:row>15</xdr:row>
      <xdr:rowOff>24912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0F37DD76-15AD-4572-95B8-54C0D297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4736" y="2197548"/>
          <a:ext cx="4377067" cy="516776"/>
        </a:xfrm>
        <a:prstGeom prst="rect">
          <a:avLst/>
        </a:prstGeom>
      </xdr:spPr>
    </xdr:pic>
    <xdr:clientData/>
  </xdr:twoCellAnchor>
  <xdr:twoCellAnchor editAs="oneCell">
    <xdr:from>
      <xdr:col>14</xdr:col>
      <xdr:colOff>546847</xdr:colOff>
      <xdr:row>16</xdr:row>
      <xdr:rowOff>0</xdr:rowOff>
    </xdr:from>
    <xdr:to>
      <xdr:col>21</xdr:col>
      <xdr:colOff>437609</xdr:colOff>
      <xdr:row>18</xdr:row>
      <xdr:rowOff>62925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0A2DFEA-99A5-42C8-A3E6-B6DF61F64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14329" y="2868706"/>
          <a:ext cx="4157962" cy="421513"/>
        </a:xfrm>
        <a:prstGeom prst="rect">
          <a:avLst/>
        </a:prstGeom>
      </xdr:spPr>
    </xdr:pic>
    <xdr:clientData/>
  </xdr:twoCellAnchor>
  <xdr:twoCellAnchor editAs="oneCell">
    <xdr:from>
      <xdr:col>15</xdr:col>
      <xdr:colOff>27791</xdr:colOff>
      <xdr:row>6</xdr:row>
      <xdr:rowOff>28687</xdr:rowOff>
    </xdr:from>
    <xdr:to>
      <xdr:col>21</xdr:col>
      <xdr:colOff>499574</xdr:colOff>
      <xdr:row>8</xdr:row>
      <xdr:rowOff>164237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30339212-59EF-40D2-8B19-69CA4DDE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04873" y="1104452"/>
          <a:ext cx="4129383" cy="494138"/>
        </a:xfrm>
        <a:prstGeom prst="rect">
          <a:avLst/>
        </a:prstGeom>
      </xdr:spPr>
    </xdr:pic>
    <xdr:clientData/>
  </xdr:twoCellAnchor>
  <xdr:twoCellAnchor>
    <xdr:from>
      <xdr:col>12</xdr:col>
      <xdr:colOff>376518</xdr:colOff>
      <xdr:row>4</xdr:row>
      <xdr:rowOff>94217</xdr:rowOff>
    </xdr:from>
    <xdr:to>
      <xdr:col>15</xdr:col>
      <xdr:colOff>35860</xdr:colOff>
      <xdr:row>8</xdr:row>
      <xdr:rowOff>53788</xdr:rowOff>
    </xdr:to>
    <xdr:cxnSp macro="">
      <xdr:nvCxnSpPr>
        <xdr:cNvPr id="20" name="Connettore 2 19">
          <a:extLst>
            <a:ext uri="{FF2B5EF4-FFF2-40B4-BE49-F238E27FC236}">
              <a16:creationId xmlns:a16="http://schemas.microsoft.com/office/drawing/2014/main" id="{61A012A2-1FBD-453A-9720-66AFD5058604}"/>
            </a:ext>
          </a:extLst>
        </xdr:cNvPr>
        <xdr:cNvCxnSpPr>
          <a:stCxn id="15" idx="1"/>
        </xdr:cNvCxnSpPr>
      </xdr:nvCxnSpPr>
      <xdr:spPr>
        <a:xfrm flipH="1">
          <a:off x="7924800" y="811393"/>
          <a:ext cx="1488142" cy="67674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44824</xdr:colOff>
      <xdr:row>10</xdr:row>
      <xdr:rowOff>80683</xdr:rowOff>
    </xdr:from>
    <xdr:to>
      <xdr:col>15</xdr:col>
      <xdr:colOff>37654</xdr:colOff>
      <xdr:row>13</xdr:row>
      <xdr:rowOff>125112</xdr:rowOff>
    </xdr:to>
    <xdr:cxnSp macro="">
      <xdr:nvCxnSpPr>
        <xdr:cNvPr id="22" name="Connettore 2 21">
          <a:extLst>
            <a:ext uri="{FF2B5EF4-FFF2-40B4-BE49-F238E27FC236}">
              <a16:creationId xmlns:a16="http://schemas.microsoft.com/office/drawing/2014/main" id="{F4B92991-83A9-43BC-BB66-DC14142343E5}"/>
            </a:ext>
          </a:extLst>
        </xdr:cNvPr>
        <xdr:cNvCxnSpPr>
          <a:stCxn id="16" idx="1"/>
        </xdr:cNvCxnSpPr>
      </xdr:nvCxnSpPr>
      <xdr:spPr>
        <a:xfrm flipH="1" flipV="1">
          <a:off x="8202706" y="1873624"/>
          <a:ext cx="1212030" cy="5823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394447</xdr:colOff>
      <xdr:row>7</xdr:row>
      <xdr:rowOff>96462</xdr:rowOff>
    </xdr:from>
    <xdr:to>
      <xdr:col>15</xdr:col>
      <xdr:colOff>27791</xdr:colOff>
      <xdr:row>8</xdr:row>
      <xdr:rowOff>107576</xdr:rowOff>
    </xdr:to>
    <xdr:cxnSp macro="">
      <xdr:nvCxnSpPr>
        <xdr:cNvPr id="23" name="Connettore 2 22">
          <a:extLst>
            <a:ext uri="{FF2B5EF4-FFF2-40B4-BE49-F238E27FC236}">
              <a16:creationId xmlns:a16="http://schemas.microsoft.com/office/drawing/2014/main" id="{5C98E01F-93A3-48B5-9C0C-E2F8A2FB0DD1}"/>
            </a:ext>
          </a:extLst>
        </xdr:cNvPr>
        <xdr:cNvCxnSpPr>
          <a:stCxn id="18" idx="1"/>
        </xdr:cNvCxnSpPr>
      </xdr:nvCxnSpPr>
      <xdr:spPr>
        <a:xfrm flipH="1">
          <a:off x="7942729" y="1351521"/>
          <a:ext cx="1462144" cy="1904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591671</xdr:colOff>
      <xdr:row>10</xdr:row>
      <xdr:rowOff>98612</xdr:rowOff>
    </xdr:from>
    <xdr:to>
      <xdr:col>14</xdr:col>
      <xdr:colOff>546847</xdr:colOff>
      <xdr:row>17</xdr:row>
      <xdr:rowOff>31463</xdr:rowOff>
    </xdr:to>
    <xdr:cxnSp macro="">
      <xdr:nvCxnSpPr>
        <xdr:cNvPr id="26" name="Connettore 2 25">
          <a:extLst>
            <a:ext uri="{FF2B5EF4-FFF2-40B4-BE49-F238E27FC236}">
              <a16:creationId xmlns:a16="http://schemas.microsoft.com/office/drawing/2014/main" id="{907CFC65-95BB-45A6-B0FB-3695F4C29B3A}"/>
            </a:ext>
          </a:extLst>
        </xdr:cNvPr>
        <xdr:cNvCxnSpPr>
          <a:stCxn id="17" idx="1"/>
        </xdr:cNvCxnSpPr>
      </xdr:nvCxnSpPr>
      <xdr:spPr>
        <a:xfrm flipH="1" flipV="1">
          <a:off x="8139953" y="1891553"/>
          <a:ext cx="1174376" cy="11879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441960</xdr:colOff>
      <xdr:row>32</xdr:row>
      <xdr:rowOff>99060</xdr:rowOff>
    </xdr:to>
    <xdr:pic>
      <xdr:nvPicPr>
        <xdr:cNvPr id="2" name="Immagine 1" descr="Tab_312I00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7560" cy="5951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L16" sqref="L16"/>
    </sheetView>
  </sheetViews>
  <sheetFormatPr defaultRowHeight="14.4" x14ac:dyDescent="0.3"/>
  <cols>
    <col min="1" max="1" width="21.77734375" customWidth="1"/>
    <col min="2" max="2" width="9.88671875" bestFit="1" customWidth="1"/>
    <col min="5" max="5" width="30.33203125" customWidth="1"/>
  </cols>
  <sheetData>
    <row r="1" spans="1:7" x14ac:dyDescent="0.3">
      <c r="A1" t="s">
        <v>32</v>
      </c>
      <c r="B1" t="s">
        <v>20</v>
      </c>
      <c r="E1" t="s">
        <v>35</v>
      </c>
      <c r="F1">
        <v>1042.5999999999999</v>
      </c>
      <c r="G1" t="s">
        <v>36</v>
      </c>
    </row>
    <row r="2" spans="1:7" x14ac:dyDescent="0.3">
      <c r="A2" s="2">
        <v>1</v>
      </c>
      <c r="B2">
        <v>430</v>
      </c>
      <c r="E2" t="s">
        <v>37</v>
      </c>
      <c r="F2">
        <v>3.0438000000000002E-3</v>
      </c>
      <c r="G2" t="s">
        <v>38</v>
      </c>
    </row>
    <row r="3" spans="1:7" x14ac:dyDescent="0.3">
      <c r="A3" s="2">
        <v>2</v>
      </c>
      <c r="B3">
        <v>360</v>
      </c>
      <c r="E3" t="s">
        <v>39</v>
      </c>
      <c r="F3">
        <v>2.9195000000000002E-6</v>
      </c>
      <c r="G3" t="s">
        <v>40</v>
      </c>
    </row>
    <row r="4" spans="1:7" x14ac:dyDescent="0.3">
      <c r="A4" s="2">
        <v>3</v>
      </c>
      <c r="B4">
        <v>360</v>
      </c>
      <c r="E4" t="s">
        <v>41</v>
      </c>
      <c r="F4">
        <v>3681.6</v>
      </c>
      <c r="G4" t="s">
        <v>42</v>
      </c>
    </row>
    <row r="5" spans="1:7" x14ac:dyDescent="0.3">
      <c r="E5" t="s">
        <v>33</v>
      </c>
      <c r="F5">
        <v>0.47704000000000002</v>
      </c>
      <c r="G5" t="s">
        <v>43</v>
      </c>
    </row>
    <row r="6" spans="1:7" x14ac:dyDescent="0.3">
      <c r="B6" t="s">
        <v>65</v>
      </c>
      <c r="E6" t="s">
        <v>34</v>
      </c>
      <c r="F6">
        <v>23.491</v>
      </c>
    </row>
    <row r="7" spans="1:7" x14ac:dyDescent="0.3">
      <c r="A7" t="s">
        <v>1</v>
      </c>
      <c r="B7">
        <v>1</v>
      </c>
      <c r="E7" t="s">
        <v>44</v>
      </c>
      <c r="F7">
        <v>1.2428E-7</v>
      </c>
      <c r="G7" t="s">
        <v>40</v>
      </c>
    </row>
    <row r="8" spans="1:7" x14ac:dyDescent="0.3">
      <c r="A8" t="s">
        <v>2</v>
      </c>
      <c r="B8">
        <v>1</v>
      </c>
      <c r="E8" t="s">
        <v>45</v>
      </c>
      <c r="F8">
        <v>3.5317E-3</v>
      </c>
      <c r="G8" t="s">
        <v>46</v>
      </c>
    </row>
    <row r="9" spans="1:7" x14ac:dyDescent="0.3">
      <c r="A9" t="s">
        <v>3</v>
      </c>
      <c r="B9">
        <v>1</v>
      </c>
    </row>
    <row r="10" spans="1:7" x14ac:dyDescent="0.3">
      <c r="A10" t="s">
        <v>4</v>
      </c>
      <c r="B10">
        <v>0.5</v>
      </c>
    </row>
    <row r="11" spans="1:7" ht="12.6" customHeight="1" x14ac:dyDescent="0.3">
      <c r="A11" t="s">
        <v>6</v>
      </c>
      <c r="B11">
        <v>6</v>
      </c>
      <c r="C11" t="s">
        <v>5</v>
      </c>
    </row>
    <row r="12" spans="1:7" ht="12.6" customHeight="1" x14ac:dyDescent="0.3">
      <c r="A12" t="s">
        <v>57</v>
      </c>
      <c r="B12">
        <v>6</v>
      </c>
      <c r="C12" t="s">
        <v>5</v>
      </c>
    </row>
    <row r="13" spans="1:7" x14ac:dyDescent="0.3">
      <c r="A13" t="s">
        <v>53</v>
      </c>
      <c r="B13">
        <v>8</v>
      </c>
    </row>
    <row r="14" spans="1:7" x14ac:dyDescent="0.3">
      <c r="A14" t="s">
        <v>54</v>
      </c>
      <c r="B14">
        <v>2.1</v>
      </c>
      <c r="C14" t="s">
        <v>0</v>
      </c>
    </row>
    <row r="15" spans="1:7" x14ac:dyDescent="0.3">
      <c r="A15" t="s">
        <v>7</v>
      </c>
      <c r="B15">
        <f>F1</f>
        <v>1042.5999999999999</v>
      </c>
      <c r="C15" t="s">
        <v>8</v>
      </c>
    </row>
    <row r="16" spans="1:7" x14ac:dyDescent="0.3">
      <c r="A16" t="s">
        <v>9</v>
      </c>
      <c r="B16" s="7">
        <f>F2</f>
        <v>3.0438000000000002E-3</v>
      </c>
      <c r="C16" t="s">
        <v>10</v>
      </c>
      <c r="D16" s="1"/>
      <c r="E16" s="5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M28"/>
  <sheetViews>
    <sheetView zoomScale="115" zoomScaleNormal="115" workbookViewId="0">
      <selection activeCell="H2" sqref="H2:H14"/>
    </sheetView>
  </sheetViews>
  <sheetFormatPr defaultRowHeight="14.4" x14ac:dyDescent="0.3"/>
  <cols>
    <col min="1" max="1" width="16.6640625" customWidth="1"/>
    <col min="2" max="2" width="8.88671875" customWidth="1"/>
    <col min="10" max="10" width="3.5546875" customWidth="1"/>
    <col min="11" max="11" width="19.5546875" customWidth="1"/>
  </cols>
  <sheetData>
    <row r="1" spans="1:13" x14ac:dyDescent="0.3">
      <c r="A1" t="s">
        <v>47</v>
      </c>
      <c r="G1" t="s">
        <v>50</v>
      </c>
      <c r="K1" s="3"/>
      <c r="L1" s="4"/>
      <c r="M1" s="3"/>
    </row>
    <row r="2" spans="1:13" x14ac:dyDescent="0.3">
      <c r="A2" t="s">
        <v>22</v>
      </c>
      <c r="B2">
        <v>430</v>
      </c>
      <c r="C2" t="s">
        <v>20</v>
      </c>
      <c r="G2" t="s">
        <v>22</v>
      </c>
      <c r="I2" t="s">
        <v>28</v>
      </c>
      <c r="J2" s="1"/>
      <c r="K2" s="3"/>
      <c r="L2" s="4"/>
      <c r="M2" s="3"/>
    </row>
    <row r="3" spans="1:13" x14ac:dyDescent="0.3">
      <c r="A3" t="s">
        <v>22</v>
      </c>
      <c r="B3">
        <f>B2/1000/3600</f>
        <v>1.1944444444444444E-4</v>
      </c>
      <c r="C3" t="s">
        <v>28</v>
      </c>
      <c r="G3" t="s">
        <v>23</v>
      </c>
      <c r="I3" t="s">
        <v>5</v>
      </c>
      <c r="K3" s="3"/>
      <c r="L3" s="4"/>
      <c r="M3" s="3"/>
    </row>
    <row r="4" spans="1:13" x14ac:dyDescent="0.3">
      <c r="A4" t="s">
        <v>23</v>
      </c>
      <c r="C4" t="s">
        <v>5</v>
      </c>
      <c r="G4" t="s">
        <v>12</v>
      </c>
      <c r="I4" t="s">
        <v>13</v>
      </c>
      <c r="K4" s="3"/>
      <c r="L4" s="4"/>
      <c r="M4" s="3"/>
    </row>
    <row r="5" spans="1:13" x14ac:dyDescent="0.3">
      <c r="A5" t="s">
        <v>12</v>
      </c>
      <c r="C5" t="s">
        <v>13</v>
      </c>
      <c r="G5" t="s">
        <v>14</v>
      </c>
      <c r="I5" t="s">
        <v>15</v>
      </c>
      <c r="K5" s="3"/>
      <c r="L5" s="3"/>
      <c r="M5" s="3"/>
    </row>
    <row r="6" spans="1:13" x14ac:dyDescent="0.3">
      <c r="A6" t="s">
        <v>14</v>
      </c>
      <c r="C6" t="s">
        <v>15</v>
      </c>
      <c r="G6" t="s">
        <v>16</v>
      </c>
      <c r="H6" s="1"/>
      <c r="J6" s="1"/>
      <c r="K6" s="3"/>
      <c r="L6" s="3"/>
      <c r="M6" s="3"/>
    </row>
    <row r="7" spans="1:13" x14ac:dyDescent="0.3">
      <c r="A7" t="s">
        <v>16</v>
      </c>
      <c r="B7" s="1"/>
      <c r="G7" t="s">
        <v>17</v>
      </c>
      <c r="H7" s="1"/>
      <c r="K7" s="3"/>
      <c r="L7" s="4"/>
      <c r="M7" s="3"/>
    </row>
    <row r="8" spans="1:13" x14ac:dyDescent="0.3">
      <c r="A8" t="s">
        <v>17</v>
      </c>
      <c r="B8" s="1"/>
      <c r="G8" t="s">
        <v>25</v>
      </c>
      <c r="H8" s="1"/>
      <c r="K8" s="3"/>
      <c r="L8" s="4"/>
      <c r="M8" s="3"/>
    </row>
    <row r="9" spans="1:13" x14ac:dyDescent="0.3">
      <c r="A9" t="s">
        <v>25</v>
      </c>
      <c r="B9" s="1"/>
      <c r="C9" t="s">
        <v>21</v>
      </c>
      <c r="G9" t="s">
        <v>27</v>
      </c>
    </row>
    <row r="10" spans="1:13" x14ac:dyDescent="0.3">
      <c r="A10" t="s">
        <v>66</v>
      </c>
      <c r="C10" t="s">
        <v>11</v>
      </c>
      <c r="G10" t="s">
        <v>18</v>
      </c>
      <c r="H10" s="1"/>
      <c r="I10" t="s">
        <v>11</v>
      </c>
      <c r="J10" s="1"/>
    </row>
    <row r="11" spans="1:13" x14ac:dyDescent="0.3">
      <c r="A11" t="s">
        <v>18</v>
      </c>
      <c r="B11" s="1"/>
      <c r="C11" t="s">
        <v>11</v>
      </c>
      <c r="G11" t="s">
        <v>19</v>
      </c>
      <c r="I11" t="s">
        <v>11</v>
      </c>
    </row>
    <row r="12" spans="1:13" x14ac:dyDescent="0.3">
      <c r="A12" t="s">
        <v>19</v>
      </c>
      <c r="B12" s="1"/>
      <c r="C12" t="s">
        <v>11</v>
      </c>
      <c r="G12" t="s">
        <v>55</v>
      </c>
      <c r="H12" s="1"/>
      <c r="I12" t="s">
        <v>11</v>
      </c>
    </row>
    <row r="13" spans="1:13" x14ac:dyDescent="0.3">
      <c r="A13" t="s">
        <v>26</v>
      </c>
      <c r="B13" s="1"/>
      <c r="C13" t="s">
        <v>11</v>
      </c>
    </row>
    <row r="14" spans="1:13" x14ac:dyDescent="0.3">
      <c r="G14" t="s">
        <v>56</v>
      </c>
      <c r="H14" s="1"/>
      <c r="I14" t="s">
        <v>11</v>
      </c>
      <c r="J14" s="1"/>
    </row>
    <row r="24" spans="10:10" x14ac:dyDescent="0.3">
      <c r="J24" s="1"/>
    </row>
    <row r="28" spans="10:10" x14ac:dyDescent="0.3">
      <c r="J28" s="1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="115" zoomScaleNormal="115" workbookViewId="0">
      <selection activeCell="H2" sqref="H2:H15"/>
    </sheetView>
  </sheetViews>
  <sheetFormatPr defaultRowHeight="14.4" x14ac:dyDescent="0.3"/>
  <cols>
    <col min="10" max="10" width="12.21875" bestFit="1" customWidth="1"/>
  </cols>
  <sheetData>
    <row r="1" spans="1:9" x14ac:dyDescent="0.3">
      <c r="A1" t="s">
        <v>48</v>
      </c>
      <c r="G1" t="s">
        <v>51</v>
      </c>
    </row>
    <row r="2" spans="1:9" x14ac:dyDescent="0.3">
      <c r="A2" t="s">
        <v>22</v>
      </c>
      <c r="B2">
        <v>360</v>
      </c>
      <c r="C2" t="s">
        <v>20</v>
      </c>
      <c r="G2" t="s">
        <v>22</v>
      </c>
      <c r="H2" s="1"/>
      <c r="I2" t="s">
        <v>20</v>
      </c>
    </row>
    <row r="3" spans="1:9" x14ac:dyDescent="0.3">
      <c r="A3" t="s">
        <v>22</v>
      </c>
      <c r="B3" s="6">
        <f>B2/1000/3600</f>
        <v>9.9999999999999991E-5</v>
      </c>
      <c r="C3" t="s">
        <v>28</v>
      </c>
      <c r="G3" t="s">
        <v>22</v>
      </c>
      <c r="H3" s="6"/>
      <c r="I3" t="s">
        <v>28</v>
      </c>
    </row>
    <row r="4" spans="1:9" x14ac:dyDescent="0.3">
      <c r="A4" t="s">
        <v>23</v>
      </c>
      <c r="C4" t="s">
        <v>5</v>
      </c>
      <c r="G4" t="s">
        <v>23</v>
      </c>
      <c r="I4" t="s">
        <v>5</v>
      </c>
    </row>
    <row r="5" spans="1:9" x14ac:dyDescent="0.3">
      <c r="A5" t="s">
        <v>12</v>
      </c>
      <c r="C5" t="s">
        <v>13</v>
      </c>
      <c r="G5" t="s">
        <v>12</v>
      </c>
    </row>
    <row r="6" spans="1:9" x14ac:dyDescent="0.3">
      <c r="A6" t="s">
        <v>14</v>
      </c>
      <c r="C6" t="s">
        <v>15</v>
      </c>
      <c r="G6" t="s">
        <v>14</v>
      </c>
    </row>
    <row r="7" spans="1:9" x14ac:dyDescent="0.3">
      <c r="A7" t="s">
        <v>16</v>
      </c>
      <c r="B7" s="1"/>
      <c r="G7" t="s">
        <v>16</v>
      </c>
      <c r="H7" s="1"/>
    </row>
    <row r="8" spans="1:9" x14ac:dyDescent="0.3">
      <c r="A8" t="s">
        <v>17</v>
      </c>
      <c r="B8" s="1"/>
      <c r="G8" t="s">
        <v>17</v>
      </c>
      <c r="H8" s="1"/>
    </row>
    <row r="9" spans="1:9" x14ac:dyDescent="0.3">
      <c r="A9" t="s">
        <v>25</v>
      </c>
      <c r="B9" s="1"/>
      <c r="C9" t="s">
        <v>21</v>
      </c>
      <c r="G9" t="s">
        <v>25</v>
      </c>
      <c r="H9" s="1"/>
    </row>
    <row r="10" spans="1:9" x14ac:dyDescent="0.3">
      <c r="A10" t="s">
        <v>66</v>
      </c>
      <c r="C10" t="s">
        <v>11</v>
      </c>
      <c r="G10" t="s">
        <v>27</v>
      </c>
    </row>
    <row r="11" spans="1:9" x14ac:dyDescent="0.3">
      <c r="A11" t="s">
        <v>18</v>
      </c>
      <c r="B11" s="1"/>
      <c r="C11" t="s">
        <v>11</v>
      </c>
      <c r="G11" t="s">
        <v>18</v>
      </c>
      <c r="H11" s="1"/>
      <c r="I11" t="s">
        <v>11</v>
      </c>
    </row>
    <row r="12" spans="1:9" x14ac:dyDescent="0.3">
      <c r="A12" t="s">
        <v>19</v>
      </c>
      <c r="B12" s="1"/>
      <c r="C12" t="s">
        <v>11</v>
      </c>
      <c r="G12" t="s">
        <v>19</v>
      </c>
      <c r="I12" t="s">
        <v>11</v>
      </c>
    </row>
    <row r="13" spans="1:9" x14ac:dyDescent="0.3">
      <c r="A13" t="s">
        <v>26</v>
      </c>
      <c r="B13" s="1"/>
      <c r="C13" t="s">
        <v>11</v>
      </c>
      <c r="G13" t="s">
        <v>61</v>
      </c>
      <c r="H13" s="1"/>
      <c r="I13" t="s">
        <v>11</v>
      </c>
    </row>
    <row r="15" spans="1:9" x14ac:dyDescent="0.3">
      <c r="A15" t="s">
        <v>58</v>
      </c>
      <c r="B15" s="1"/>
      <c r="C15" t="s">
        <v>11</v>
      </c>
      <c r="G15" t="s">
        <v>62</v>
      </c>
      <c r="H15" s="1"/>
      <c r="I15" t="s">
        <v>11</v>
      </c>
    </row>
    <row r="16" spans="1:9" x14ac:dyDescent="0.3">
      <c r="A16" t="s">
        <v>59</v>
      </c>
      <c r="B16" s="1"/>
      <c r="C16" t="s">
        <v>20</v>
      </c>
    </row>
    <row r="17" spans="1:3" x14ac:dyDescent="0.3">
      <c r="A17" t="s">
        <v>59</v>
      </c>
      <c r="B17" s="1"/>
      <c r="C17" t="s">
        <v>28</v>
      </c>
    </row>
    <row r="18" spans="1:3" x14ac:dyDescent="0.3">
      <c r="A18" t="s">
        <v>29</v>
      </c>
      <c r="B18" s="1"/>
      <c r="C18" t="s">
        <v>60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topLeftCell="A7" zoomScale="140" zoomScaleNormal="140" workbookViewId="0">
      <selection activeCell="K14" sqref="K14"/>
    </sheetView>
  </sheetViews>
  <sheetFormatPr defaultRowHeight="14.4" x14ac:dyDescent="0.3"/>
  <sheetData>
    <row r="1" spans="1:9" x14ac:dyDescent="0.3">
      <c r="A1" t="s">
        <v>49</v>
      </c>
      <c r="G1" t="s">
        <v>52</v>
      </c>
    </row>
    <row r="2" spans="1:9" x14ac:dyDescent="0.3">
      <c r="A2" t="s">
        <v>22</v>
      </c>
      <c r="B2">
        <v>360</v>
      </c>
      <c r="C2" t="s">
        <v>20</v>
      </c>
      <c r="G2" t="s">
        <v>22</v>
      </c>
      <c r="I2" t="s">
        <v>28</v>
      </c>
    </row>
    <row r="3" spans="1:9" x14ac:dyDescent="0.3">
      <c r="A3" t="s">
        <v>22</v>
      </c>
      <c r="B3">
        <f>B2/1000/3600</f>
        <v>9.9999999999999991E-5</v>
      </c>
      <c r="C3" t="s">
        <v>28</v>
      </c>
      <c r="G3" t="s">
        <v>23</v>
      </c>
      <c r="I3" t="s">
        <v>5</v>
      </c>
    </row>
    <row r="4" spans="1:9" x14ac:dyDescent="0.3">
      <c r="A4" t="s">
        <v>23</v>
      </c>
      <c r="C4" t="s">
        <v>5</v>
      </c>
      <c r="G4" t="s">
        <v>12</v>
      </c>
    </row>
    <row r="5" spans="1:9" x14ac:dyDescent="0.3">
      <c r="A5" t="s">
        <v>12</v>
      </c>
      <c r="C5" t="s">
        <v>13</v>
      </c>
      <c r="G5" t="s">
        <v>14</v>
      </c>
    </row>
    <row r="6" spans="1:9" x14ac:dyDescent="0.3">
      <c r="A6" t="s">
        <v>14</v>
      </c>
      <c r="C6" t="s">
        <v>15</v>
      </c>
      <c r="G6" t="s">
        <v>16</v>
      </c>
      <c r="H6" s="1"/>
    </row>
    <row r="7" spans="1:9" x14ac:dyDescent="0.3">
      <c r="A7" t="s">
        <v>16</v>
      </c>
      <c r="B7" s="1"/>
      <c r="G7" t="s">
        <v>17</v>
      </c>
      <c r="H7" s="1"/>
    </row>
    <row r="8" spans="1:9" x14ac:dyDescent="0.3">
      <c r="A8" t="s">
        <v>17</v>
      </c>
      <c r="B8" s="1"/>
      <c r="G8" t="s">
        <v>25</v>
      </c>
      <c r="H8" s="1"/>
    </row>
    <row r="9" spans="1:9" x14ac:dyDescent="0.3">
      <c r="A9" t="s">
        <v>25</v>
      </c>
      <c r="B9" s="1"/>
      <c r="C9" t="s">
        <v>21</v>
      </c>
      <c r="G9" t="s">
        <v>27</v>
      </c>
    </row>
    <row r="10" spans="1:9" x14ac:dyDescent="0.3">
      <c r="A10" t="s">
        <v>24</v>
      </c>
      <c r="C10" t="s">
        <v>11</v>
      </c>
      <c r="G10" t="s">
        <v>18</v>
      </c>
      <c r="H10" s="1"/>
      <c r="I10" t="s">
        <v>11</v>
      </c>
    </row>
    <row r="11" spans="1:9" x14ac:dyDescent="0.3">
      <c r="A11" t="s">
        <v>18</v>
      </c>
      <c r="B11" s="1"/>
      <c r="C11" t="s">
        <v>11</v>
      </c>
      <c r="G11" t="s">
        <v>19</v>
      </c>
      <c r="I11" t="s">
        <v>11</v>
      </c>
    </row>
    <row r="12" spans="1:9" x14ac:dyDescent="0.3">
      <c r="A12" t="s">
        <v>19</v>
      </c>
      <c r="B12" s="1"/>
      <c r="C12" t="s">
        <v>11</v>
      </c>
      <c r="G12" t="s">
        <v>30</v>
      </c>
      <c r="H12" s="1"/>
      <c r="I12" t="s">
        <v>11</v>
      </c>
    </row>
    <row r="13" spans="1:9" x14ac:dyDescent="0.3">
      <c r="A13" t="s">
        <v>26</v>
      </c>
      <c r="B13" s="1"/>
      <c r="C13" t="s">
        <v>11</v>
      </c>
    </row>
    <row r="14" spans="1:9" x14ac:dyDescent="0.3">
      <c r="G14" t="s">
        <v>31</v>
      </c>
      <c r="H14" s="1"/>
      <c r="I14" t="s">
        <v>11</v>
      </c>
    </row>
    <row r="15" spans="1:9" x14ac:dyDescent="0.3">
      <c r="A15" t="s">
        <v>63</v>
      </c>
      <c r="B15" s="1"/>
      <c r="C15" t="s">
        <v>11</v>
      </c>
    </row>
    <row r="16" spans="1:9" x14ac:dyDescent="0.3">
      <c r="A16" t="s">
        <v>64</v>
      </c>
      <c r="B16" s="1"/>
      <c r="C16" t="s">
        <v>20</v>
      </c>
    </row>
    <row r="17" spans="1:3" x14ac:dyDescent="0.3">
      <c r="A17" t="s">
        <v>64</v>
      </c>
      <c r="B17" s="1"/>
      <c r="C17" t="s">
        <v>28</v>
      </c>
    </row>
    <row r="18" spans="1:3" x14ac:dyDescent="0.3">
      <c r="A18" t="s">
        <v>29</v>
      </c>
      <c r="C18" t="s">
        <v>60</v>
      </c>
    </row>
    <row r="19" spans="1:3" x14ac:dyDescent="0.3">
      <c r="A19" t="s">
        <v>67</v>
      </c>
      <c r="B19" s="1"/>
      <c r="C19" t="s">
        <v>11</v>
      </c>
    </row>
    <row r="20" spans="1:3" x14ac:dyDescent="0.3">
      <c r="A20" t="s">
        <v>68</v>
      </c>
      <c r="C20" t="s">
        <v>20</v>
      </c>
    </row>
    <row r="21" spans="1:3" x14ac:dyDescent="0.3">
      <c r="A21" t="s">
        <v>69</v>
      </c>
      <c r="B21" s="1"/>
      <c r="C21" t="s">
        <v>0</v>
      </c>
    </row>
    <row r="22" spans="1:3" x14ac:dyDescent="0.3">
      <c r="A22" t="s">
        <v>67</v>
      </c>
      <c r="B22" s="1"/>
      <c r="C22" t="s">
        <v>70</v>
      </c>
    </row>
    <row r="23" spans="1:3" x14ac:dyDescent="0.3">
      <c r="A23" t="s">
        <v>71</v>
      </c>
      <c r="B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Q23" sqref="Q2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dati</vt:lpstr>
      <vt:lpstr>ambiente 1</vt:lpstr>
      <vt:lpstr>ambiente 2</vt:lpstr>
      <vt:lpstr>ambiente 3</vt:lpstr>
      <vt:lpstr>Foglio2</vt:lpstr>
      <vt:lpstr>Kv</vt:lpstr>
      <vt:lpstr>Lcolonne</vt:lpstr>
      <vt:lpstr>Lderivazioni</vt:lpstr>
      <vt:lpstr>mu</vt:lpstr>
      <vt:lpstr>rho</vt:lpstr>
      <vt:lpstr>sumcsi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MANZAN MARCO</cp:lastModifiedBy>
  <dcterms:created xsi:type="dcterms:W3CDTF">2019-03-25T22:38:24Z</dcterms:created>
  <dcterms:modified xsi:type="dcterms:W3CDTF">2025-11-06T09:07:25Z</dcterms:modified>
</cp:coreProperties>
</file>