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condotte\"/>
    </mc:Choice>
  </mc:AlternateContent>
  <xr:revisionPtr revIDLastSave="0" documentId="13_ncr:1_{4309713E-5F70-4287-815C-A14CCEAD9AC1}" xr6:coauthVersionLast="47" xr6:coauthVersionMax="47" xr10:uidLastSave="{00000000-0000-0000-0000-000000000000}"/>
  <bookViews>
    <workbookView xWindow="-108" yWindow="-108" windowWidth="23256" windowHeight="12456" tabRatio="388" activeTab="2" xr2:uid="{00000000-000D-0000-FFFF-FFFF00000000}"/>
  </bookViews>
  <sheets>
    <sheet name="Schema" sheetId="2" r:id="rId1"/>
    <sheet name="Svolgimento" sheetId="1" r:id="rId2"/>
    <sheet name="Diametri" sheetId="3" r:id="rId3"/>
  </sheets>
  <definedNames>
    <definedName name="DP_1112">Svolgimento!$B$69</definedName>
    <definedName name="Dp_12">Svolgimento!$B$21</definedName>
    <definedName name="DP_34">Svolgimento!$B$33</definedName>
    <definedName name="DP_56">Svolgimento!$B$45</definedName>
    <definedName name="DP_78">Svolgimento!$B$57</definedName>
    <definedName name="DP_910">Svolgimento!$B$81</definedName>
    <definedName name="DPC_2_3">Svolgimento!$F$31</definedName>
    <definedName name="DPC_211">Svolgimento!$F$24</definedName>
    <definedName name="DPC_4_5">Svolgimento!$F$56</definedName>
    <definedName name="DPC_4_9">Svolgimento!$F$49</definedName>
    <definedName name="DPC_6_7">Svolgimento!$F$63</definedName>
    <definedName name="eps">Svolgimento!$B$9</definedName>
    <definedName name="mu">Svolgimento!$B$7</definedName>
    <definedName name="rho">Svolgimento!$B$6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7" i="1" l="1"/>
  <c r="B16" i="1"/>
  <c r="B15" i="1"/>
  <c r="B37" i="1"/>
  <c r="B73" i="1"/>
  <c r="B61" i="1"/>
  <c r="B49" i="1"/>
  <c r="B25" i="1"/>
  <c r="B13" i="1"/>
  <c r="F12" i="1" l="1"/>
  <c r="F11" i="1"/>
  <c r="F10" i="1" l="1"/>
</calcChain>
</file>

<file path=xl/sharedStrings.xml><?xml version="1.0" encoding="utf-8"?>
<sst xmlns="http://schemas.openxmlformats.org/spreadsheetml/2006/main" count="204" uniqueCount="63">
  <si>
    <t>l/s</t>
  </si>
  <si>
    <t>rho</t>
  </si>
  <si>
    <t>mu</t>
  </si>
  <si>
    <t>eps</t>
  </si>
  <si>
    <t>1-2</t>
  </si>
  <si>
    <t>L</t>
  </si>
  <si>
    <t>G</t>
  </si>
  <si>
    <t>Dp</t>
  </si>
  <si>
    <t>D</t>
  </si>
  <si>
    <t>u</t>
  </si>
  <si>
    <t>Dc</t>
  </si>
  <si>
    <t>Re</t>
  </si>
  <si>
    <t>Ds</t>
  </si>
  <si>
    <t>f'</t>
  </si>
  <si>
    <t>Db</t>
  </si>
  <si>
    <t>Dp/L</t>
  </si>
  <si>
    <t>2-11</t>
  </si>
  <si>
    <t>Pa</t>
  </si>
  <si>
    <t>Ab/Ac</t>
  </si>
  <si>
    <t>3-4</t>
  </si>
  <si>
    <t>Cb</t>
  </si>
  <si>
    <t>2-3</t>
  </si>
  <si>
    <t>As/Ac</t>
  </si>
  <si>
    <t>Cs</t>
  </si>
  <si>
    <t>Dps</t>
  </si>
  <si>
    <t>5-6</t>
  </si>
  <si>
    <t>4-9</t>
  </si>
  <si>
    <t>7-8</t>
  </si>
  <si>
    <t>4-5</t>
  </si>
  <si>
    <t>11-12</t>
  </si>
  <si>
    <t>6-7</t>
  </si>
  <si>
    <t>C0</t>
  </si>
  <si>
    <t>9-10</t>
  </si>
  <si>
    <t>m</t>
  </si>
  <si>
    <t>m/s</t>
  </si>
  <si>
    <t>f_a</t>
  </si>
  <si>
    <t>Pa /m</t>
  </si>
  <si>
    <t>f_A</t>
  </si>
  <si>
    <t>u_b</t>
  </si>
  <si>
    <t>u_s</t>
  </si>
  <si>
    <t>Dp_tot</t>
  </si>
  <si>
    <t>1-8</t>
  </si>
  <si>
    <t>1-12</t>
  </si>
  <si>
    <t>1-10</t>
  </si>
  <si>
    <t>serranda 8</t>
  </si>
  <si>
    <t>Qb/Qc</t>
  </si>
  <si>
    <t>Qs/Qc</t>
  </si>
  <si>
    <t>Qc</t>
  </si>
  <si>
    <t>Qs</t>
  </si>
  <si>
    <t>Qb</t>
  </si>
  <si>
    <t>Dpb</t>
  </si>
  <si>
    <t>4-5-9</t>
  </si>
  <si>
    <t>C1</t>
  </si>
  <si>
    <t>C2</t>
  </si>
  <si>
    <t>A</t>
  </si>
  <si>
    <t>m^2</t>
  </si>
  <si>
    <t>Pa/m</t>
  </si>
  <si>
    <t>stimato</t>
  </si>
  <si>
    <t>serranda 10</t>
  </si>
  <si>
    <t>kg/m^3</t>
  </si>
  <si>
    <t>-</t>
  </si>
  <si>
    <t>serranda 12</t>
  </si>
  <si>
    <t>kg/(m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</si>
</sst>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E+000"/>
    <numFmt numFmtId="165" formatCode="dd/mm/yy"/>
    <numFmt numFmtId="166" formatCode="0.000"/>
    <numFmt numFmtId="167" formatCode="0.0000"/>
  </numFmts>
  <fonts count="2">
    <font>
      <sz val="10"/>
      <name val="Arial"/>
      <family val="2"/>
    </font>
    <font>
      <sz val="10"/>
      <name val="Lohit Hind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/>
    <xf numFmtId="2" fontId="0" fillId="2" borderId="0" xfId="0" applyNumberFormat="1" applyFill="1"/>
    <xf numFmtId="16" fontId="0" fillId="0" borderId="0" xfId="0" quotePrefix="1" applyNumberFormat="1"/>
    <xf numFmtId="0" fontId="0" fillId="0" borderId="0" xfId="0" quotePrefix="1"/>
    <xf numFmtId="14" fontId="0" fillId="0" borderId="0" xfId="0" quotePrefix="1" applyNumberFormat="1"/>
    <xf numFmtId="11" fontId="0" fillId="0" borderId="0" xfId="0" applyNumberFormat="1"/>
    <xf numFmtId="14" fontId="0" fillId="0" borderId="0" xfId="0" applyNumberFormat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130629</xdr:colOff>
      <xdr:row>6</xdr:row>
      <xdr:rowOff>32657</xdr:rowOff>
    </xdr:from>
    <xdr:to>
      <xdr:col>22</xdr:col>
      <xdr:colOff>474562</xdr:colOff>
      <xdr:row>35</xdr:row>
      <xdr:rowOff>97971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9" y="1012371"/>
          <a:ext cx="17826390" cy="480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433998</xdr:colOff>
      <xdr:row>57</xdr:row>
      <xdr:rowOff>165601</xdr:rowOff>
    </xdr:from>
    <xdr:to>
      <xdr:col>15</xdr:col>
      <xdr:colOff>575666</xdr:colOff>
      <xdr:row>69</xdr:row>
      <xdr:rowOff>27056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717"/>
        <a:stretch/>
      </xdr:blipFill>
      <xdr:spPr>
        <a:xfrm>
          <a:off x="6197489" y="9642110"/>
          <a:ext cx="6459341" cy="185651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355671</xdr:colOff>
      <xdr:row>28</xdr:row>
      <xdr:rowOff>126643</xdr:rowOff>
    </xdr:from>
    <xdr:to>
      <xdr:col>17</xdr:col>
      <xdr:colOff>194306</xdr:colOff>
      <xdr:row>56</xdr:row>
      <xdr:rowOff>148056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162" y="4781770"/>
          <a:ext cx="7735726" cy="4676541"/>
        </a:xfrm>
        <a:prstGeom prst="rect">
          <a:avLst/>
        </a:prstGeom>
      </xdr:spPr>
    </xdr:pic>
    <xdr:clientData/>
  </xdr:twoCellAnchor>
  <xdr:twoCellAnchor editAs="oneCell">
    <xdr:from>
      <xdr:col>17</xdr:col>
      <xdr:colOff>18010</xdr:colOff>
      <xdr:row>28</xdr:row>
      <xdr:rowOff>83821</xdr:rowOff>
    </xdr:from>
    <xdr:to>
      <xdr:col>26</xdr:col>
      <xdr:colOff>213994</xdr:colOff>
      <xdr:row>55</xdr:row>
      <xdr:rowOff>107074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8592" y="4738948"/>
          <a:ext cx="7303366" cy="4512126"/>
        </a:xfrm>
        <a:prstGeom prst="rect">
          <a:avLst/>
        </a:prstGeom>
      </xdr:spPr>
    </xdr:pic>
    <xdr:clientData/>
  </xdr:twoCellAnchor>
  <xdr:twoCellAnchor editAs="oneCell">
    <xdr:from>
      <xdr:col>7</xdr:col>
      <xdr:colOff>228449</xdr:colOff>
      <xdr:row>17</xdr:row>
      <xdr:rowOff>110839</xdr:rowOff>
    </xdr:from>
    <xdr:to>
      <xdr:col>15</xdr:col>
      <xdr:colOff>716770</xdr:colOff>
      <xdr:row>28</xdr:row>
      <xdr:rowOff>152401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940" y="2937166"/>
          <a:ext cx="6805994" cy="1870362"/>
        </a:xfrm>
        <a:prstGeom prst="rect">
          <a:avLst/>
        </a:prstGeom>
      </xdr:spPr>
    </xdr:pic>
    <xdr:clientData/>
  </xdr:twoCellAnchor>
  <xdr:twoCellAnchor editAs="oneCell">
    <xdr:from>
      <xdr:col>15</xdr:col>
      <xdr:colOff>474518</xdr:colOff>
      <xdr:row>55</xdr:row>
      <xdr:rowOff>58189</xdr:rowOff>
    </xdr:from>
    <xdr:to>
      <xdr:col>20</xdr:col>
      <xdr:colOff>746068</xdr:colOff>
      <xdr:row>77</xdr:row>
      <xdr:rowOff>77942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55682" y="9202189"/>
          <a:ext cx="4220095" cy="3677353"/>
        </a:xfrm>
        <a:prstGeom prst="rect">
          <a:avLst/>
        </a:prstGeom>
      </xdr:spPr>
    </xdr:pic>
    <xdr:clientData/>
  </xdr:twoCellAnchor>
  <xdr:twoCellAnchor editAs="oneCell">
    <xdr:from>
      <xdr:col>20</xdr:col>
      <xdr:colOff>514806</xdr:colOff>
      <xdr:row>55</xdr:row>
      <xdr:rowOff>125702</xdr:rowOff>
    </xdr:from>
    <xdr:to>
      <xdr:col>26</xdr:col>
      <xdr:colOff>198199</xdr:colOff>
      <xdr:row>77</xdr:row>
      <xdr:rowOff>112221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44515" y="9269702"/>
          <a:ext cx="4421648" cy="3644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42</xdr:row>
      <xdr:rowOff>96892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37772"/>
        </a:xfrm>
        <a:prstGeom prst="rect">
          <a:avLst/>
        </a:prstGeom>
      </xdr:spPr>
    </xdr:pic>
    <xdr:clientData/>
  </xdr:twoCellAnchor>
  <xdr:twoCellAnchor>
    <xdr:from>
      <xdr:col>5</xdr:col>
      <xdr:colOff>530087</xdr:colOff>
      <xdr:row>39</xdr:row>
      <xdr:rowOff>53008</xdr:rowOff>
    </xdr:from>
    <xdr:to>
      <xdr:col>6</xdr:col>
      <xdr:colOff>238539</xdr:colOff>
      <xdr:row>40</xdr:row>
      <xdr:rowOff>152400</xdr:rowOff>
    </xdr:to>
    <xdr:sp macro="" textlink="">
      <xdr:nvSpPr>
        <xdr:cNvPr id="3" name="Ova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78087" y="6513443"/>
          <a:ext cx="318052" cy="26504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25841</xdr:colOff>
      <xdr:row>16</xdr:row>
      <xdr:rowOff>90115</xdr:rowOff>
    </xdr:from>
    <xdr:to>
      <xdr:col>6</xdr:col>
      <xdr:colOff>343893</xdr:colOff>
      <xdr:row>18</xdr:row>
      <xdr:rowOff>21867</xdr:rowOff>
    </xdr:to>
    <xdr:sp macro="" textlink="">
      <xdr:nvSpPr>
        <xdr:cNvPr id="4" name="Ova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83441" y="2772355"/>
          <a:ext cx="318052" cy="26703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5" zoomScaleNormal="55" workbookViewId="0">
      <selection activeCell="AB21" sqref="AB21"/>
    </sheetView>
  </sheetViews>
  <sheetFormatPr defaultRowHeight="13.2"/>
  <cols>
    <col min="1" max="1025" width="11.5546875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zoomScaleNormal="100" workbookViewId="0">
      <selection activeCell="P6" sqref="P6"/>
    </sheetView>
  </sheetViews>
  <sheetFormatPr defaultRowHeight="13.2"/>
  <cols>
    <col min="1" max="1" width="11.5546875"/>
    <col min="2" max="2" width="14.88671875" customWidth="1"/>
    <col min="3" max="1025" width="11.5546875"/>
  </cols>
  <sheetData>
    <row r="1" spans="1:12">
      <c r="A1">
        <v>12</v>
      </c>
      <c r="B1">
        <v>100</v>
      </c>
      <c r="C1" t="s">
        <v>0</v>
      </c>
      <c r="D1">
        <v>12</v>
      </c>
      <c r="I1" t="s">
        <v>52</v>
      </c>
      <c r="J1" t="s">
        <v>53</v>
      </c>
    </row>
    <row r="2" spans="1:12">
      <c r="A2">
        <v>10</v>
      </c>
      <c r="B2">
        <v>150</v>
      </c>
      <c r="C2" t="s">
        <v>0</v>
      </c>
      <c r="D2">
        <v>10</v>
      </c>
    </row>
    <row r="3" spans="1:12">
      <c r="A3">
        <v>8</v>
      </c>
      <c r="B3">
        <v>250</v>
      </c>
      <c r="C3" t="s">
        <v>0</v>
      </c>
      <c r="D3">
        <v>8</v>
      </c>
    </row>
    <row r="6" spans="1:12">
      <c r="A6" t="s">
        <v>1</v>
      </c>
      <c r="B6">
        <v>1.1930000000000001</v>
      </c>
      <c r="C6" t="s">
        <v>59</v>
      </c>
    </row>
    <row r="7" spans="1:12">
      <c r="A7" t="s">
        <v>2</v>
      </c>
      <c r="B7" s="1">
        <v>1.8099999999999999E-5</v>
      </c>
      <c r="C7" t="s">
        <v>62</v>
      </c>
    </row>
    <row r="9" spans="1:12">
      <c r="A9" t="s">
        <v>3</v>
      </c>
      <c r="B9" s="12">
        <v>9.0000000000000006E-5</v>
      </c>
      <c r="C9" t="s">
        <v>33</v>
      </c>
      <c r="E9" s="13">
        <v>40604</v>
      </c>
    </row>
    <row r="10" spans="1:12">
      <c r="E10" s="7" t="s">
        <v>47</v>
      </c>
      <c r="F10" s="7">
        <f>B13</f>
        <v>500</v>
      </c>
      <c r="G10" s="7" t="s">
        <v>0</v>
      </c>
    </row>
    <row r="11" spans="1:12">
      <c r="A11" s="2" t="s">
        <v>4</v>
      </c>
      <c r="E11" s="7" t="s">
        <v>48</v>
      </c>
      <c r="F11" s="7">
        <f>B25</f>
        <v>400</v>
      </c>
      <c r="G11" s="7" t="s">
        <v>0</v>
      </c>
    </row>
    <row r="12" spans="1:12">
      <c r="A12" t="s">
        <v>5</v>
      </c>
      <c r="B12">
        <v>5</v>
      </c>
      <c r="C12" t="s">
        <v>33</v>
      </c>
      <c r="E12" s="7" t="s">
        <v>49</v>
      </c>
      <c r="F12" s="7">
        <f>B61</f>
        <v>100</v>
      </c>
      <c r="G12" s="7" t="s">
        <v>0</v>
      </c>
      <c r="H12" s="2"/>
    </row>
    <row r="13" spans="1:12">
      <c r="A13" t="s">
        <v>6</v>
      </c>
      <c r="B13">
        <f>B1+B2+B3</f>
        <v>500</v>
      </c>
      <c r="C13" t="s">
        <v>0</v>
      </c>
      <c r="E13" s="7" t="s">
        <v>10</v>
      </c>
      <c r="F13" s="7"/>
      <c r="G13" s="7" t="s">
        <v>33</v>
      </c>
      <c r="I13" s="3"/>
      <c r="L13" s="3"/>
    </row>
    <row r="14" spans="1:12">
      <c r="A14" t="s">
        <v>8</v>
      </c>
      <c r="B14">
        <v>0.315</v>
      </c>
      <c r="C14" t="s">
        <v>33</v>
      </c>
      <c r="E14" s="7" t="s">
        <v>12</v>
      </c>
      <c r="F14" s="7"/>
      <c r="G14" s="7" t="s">
        <v>33</v>
      </c>
      <c r="I14" s="3"/>
      <c r="L14" s="4"/>
    </row>
    <row r="15" spans="1:12">
      <c r="A15" t="s">
        <v>54</v>
      </c>
      <c r="B15" s="4">
        <f>PI()*B14^2/4</f>
        <v>7.793113276311181E-2</v>
      </c>
      <c r="C15" t="s">
        <v>55</v>
      </c>
      <c r="E15" s="7" t="s">
        <v>14</v>
      </c>
      <c r="F15" s="7"/>
      <c r="G15" s="7" t="s">
        <v>33</v>
      </c>
      <c r="I15" s="3"/>
    </row>
    <row r="16" spans="1:12">
      <c r="A16" t="s">
        <v>9</v>
      </c>
      <c r="B16" s="3">
        <f>B13/1000/B15</f>
        <v>6.4159211122961084</v>
      </c>
      <c r="C16" t="s">
        <v>34</v>
      </c>
      <c r="E16" s="7" t="s">
        <v>38</v>
      </c>
      <c r="F16" s="8"/>
      <c r="G16" s="7" t="s">
        <v>34</v>
      </c>
      <c r="I16" s="3"/>
    </row>
    <row r="17" spans="1:9">
      <c r="A17" t="s">
        <v>11</v>
      </c>
      <c r="B17" s="5">
        <f>rho*B16*B14/mu</f>
        <v>133208.34665167495</v>
      </c>
      <c r="C17" t="s">
        <v>60</v>
      </c>
      <c r="E17" s="7" t="s">
        <v>39</v>
      </c>
      <c r="F17" s="8"/>
      <c r="G17" s="7" t="s">
        <v>34</v>
      </c>
      <c r="I17" s="3"/>
    </row>
    <row r="18" spans="1:9">
      <c r="A18" t="s">
        <v>13</v>
      </c>
      <c r="B18" s="6"/>
      <c r="I18" s="3"/>
    </row>
    <row r="19" spans="1:9">
      <c r="A19" t="s">
        <v>35</v>
      </c>
      <c r="B19" s="6"/>
      <c r="E19" t="s">
        <v>16</v>
      </c>
      <c r="I19" s="3"/>
    </row>
    <row r="20" spans="1:9">
      <c r="A20" t="s">
        <v>15</v>
      </c>
      <c r="B20" s="4"/>
      <c r="C20" t="s">
        <v>56</v>
      </c>
      <c r="E20" t="s">
        <v>45</v>
      </c>
      <c r="F20" s="3"/>
    </row>
    <row r="21" spans="1:9">
      <c r="A21" t="s">
        <v>7</v>
      </c>
      <c r="B21" s="4"/>
      <c r="C21" t="s">
        <v>17</v>
      </c>
      <c r="E21" t="s">
        <v>18</v>
      </c>
      <c r="F21" s="4"/>
    </row>
    <row r="22" spans="1:9">
      <c r="E22" t="s">
        <v>20</v>
      </c>
    </row>
    <row r="23" spans="1:9">
      <c r="A23" t="s">
        <v>19</v>
      </c>
      <c r="E23" t="s">
        <v>9</v>
      </c>
      <c r="F23" s="3"/>
      <c r="G23" t="s">
        <v>34</v>
      </c>
    </row>
    <row r="24" spans="1:9">
      <c r="A24" t="s">
        <v>5</v>
      </c>
      <c r="B24">
        <v>3.5</v>
      </c>
      <c r="E24" t="s">
        <v>50</v>
      </c>
      <c r="F24" s="3"/>
      <c r="G24" t="s">
        <v>17</v>
      </c>
    </row>
    <row r="25" spans="1:9">
      <c r="A25" t="s">
        <v>6</v>
      </c>
      <c r="B25">
        <f>B2+B3</f>
        <v>400</v>
      </c>
      <c r="C25" t="s">
        <v>0</v>
      </c>
    </row>
    <row r="26" spans="1:9">
      <c r="A26" t="s">
        <v>8</v>
      </c>
      <c r="C26" t="s">
        <v>33</v>
      </c>
      <c r="E26" t="s">
        <v>21</v>
      </c>
    </row>
    <row r="27" spans="1:9">
      <c r="A27" t="s">
        <v>54</v>
      </c>
      <c r="B27" s="4"/>
      <c r="C27" t="s">
        <v>55</v>
      </c>
      <c r="E27" t="s">
        <v>46</v>
      </c>
      <c r="F27" s="3"/>
    </row>
    <row r="28" spans="1:9">
      <c r="A28" t="s">
        <v>9</v>
      </c>
      <c r="B28" s="3"/>
      <c r="C28" t="s">
        <v>34</v>
      </c>
      <c r="E28" t="s">
        <v>22</v>
      </c>
    </row>
    <row r="29" spans="1:9">
      <c r="A29" t="s">
        <v>11</v>
      </c>
      <c r="B29" s="5"/>
      <c r="E29" t="s">
        <v>23</v>
      </c>
    </row>
    <row r="30" spans="1:9">
      <c r="A30" t="s">
        <v>13</v>
      </c>
      <c r="B30" s="6"/>
      <c r="E30" t="s">
        <v>9</v>
      </c>
      <c r="F30" s="3"/>
      <c r="G30" t="s">
        <v>34</v>
      </c>
    </row>
    <row r="31" spans="1:9">
      <c r="A31" t="s">
        <v>37</v>
      </c>
      <c r="B31" s="6"/>
      <c r="E31" t="s">
        <v>24</v>
      </c>
      <c r="F31" s="3"/>
      <c r="G31" t="s">
        <v>17</v>
      </c>
    </row>
    <row r="32" spans="1:9">
      <c r="A32" t="s">
        <v>15</v>
      </c>
      <c r="B32" s="4"/>
      <c r="C32" t="s">
        <v>36</v>
      </c>
    </row>
    <row r="33" spans="1:7">
      <c r="A33" t="s">
        <v>7</v>
      </c>
      <c r="B33" s="4"/>
      <c r="C33" t="s">
        <v>17</v>
      </c>
    </row>
    <row r="34" spans="1:7">
      <c r="E34" s="11" t="s">
        <v>51</v>
      </c>
    </row>
    <row r="35" spans="1:7">
      <c r="A35" t="s">
        <v>25</v>
      </c>
      <c r="E35" s="7" t="s">
        <v>47</v>
      </c>
      <c r="F35" s="7"/>
      <c r="G35" s="7" t="s">
        <v>0</v>
      </c>
    </row>
    <row r="36" spans="1:7">
      <c r="A36" t="s">
        <v>5</v>
      </c>
      <c r="B36">
        <v>6</v>
      </c>
      <c r="C36" t="s">
        <v>33</v>
      </c>
      <c r="E36" s="7" t="s">
        <v>48</v>
      </c>
      <c r="F36" s="7"/>
      <c r="G36" s="7" t="s">
        <v>0</v>
      </c>
    </row>
    <row r="37" spans="1:7">
      <c r="A37" t="s">
        <v>6</v>
      </c>
      <c r="B37">
        <f>B3</f>
        <v>250</v>
      </c>
      <c r="C37" t="s">
        <v>0</v>
      </c>
      <c r="E37" s="7" t="s">
        <v>49</v>
      </c>
      <c r="F37" s="7"/>
      <c r="G37" s="7" t="s">
        <v>0</v>
      </c>
    </row>
    <row r="38" spans="1:7">
      <c r="A38" t="s">
        <v>8</v>
      </c>
      <c r="C38" t="s">
        <v>33</v>
      </c>
      <c r="E38" s="7" t="s">
        <v>10</v>
      </c>
      <c r="F38" s="7"/>
      <c r="G38" s="7" t="s">
        <v>33</v>
      </c>
    </row>
    <row r="39" spans="1:7">
      <c r="A39" t="s">
        <v>54</v>
      </c>
      <c r="B39" s="4"/>
      <c r="C39" t="s">
        <v>55</v>
      </c>
      <c r="E39" s="7" t="s">
        <v>12</v>
      </c>
      <c r="F39" s="7"/>
      <c r="G39" s="7" t="s">
        <v>33</v>
      </c>
    </row>
    <row r="40" spans="1:7">
      <c r="A40" t="s">
        <v>9</v>
      </c>
      <c r="B40" s="3"/>
      <c r="C40" t="s">
        <v>34</v>
      </c>
      <c r="E40" s="7" t="s">
        <v>14</v>
      </c>
      <c r="F40" s="7"/>
      <c r="G40" s="7" t="s">
        <v>33</v>
      </c>
    </row>
    <row r="41" spans="1:7">
      <c r="A41" t="s">
        <v>11</v>
      </c>
      <c r="B41" s="5"/>
      <c r="E41" s="7" t="s">
        <v>38</v>
      </c>
      <c r="F41" s="8"/>
      <c r="G41" s="7" t="s">
        <v>34</v>
      </c>
    </row>
    <row r="42" spans="1:7">
      <c r="A42" t="s">
        <v>13</v>
      </c>
      <c r="B42" s="6"/>
      <c r="E42" s="7" t="s">
        <v>39</v>
      </c>
      <c r="F42" s="8"/>
      <c r="G42" s="7" t="s">
        <v>34</v>
      </c>
    </row>
    <row r="43" spans="1:7">
      <c r="A43" t="s">
        <v>35</v>
      </c>
      <c r="B43" s="6"/>
    </row>
    <row r="44" spans="1:7">
      <c r="A44" t="s">
        <v>15</v>
      </c>
      <c r="B44" s="4"/>
      <c r="C44" t="s">
        <v>36</v>
      </c>
      <c r="E44" t="s">
        <v>26</v>
      </c>
    </row>
    <row r="45" spans="1:7">
      <c r="A45" t="s">
        <v>7</v>
      </c>
      <c r="B45" s="4"/>
      <c r="C45" t="s">
        <v>17</v>
      </c>
      <c r="E45" t="s">
        <v>45</v>
      </c>
      <c r="F45" s="3"/>
    </row>
    <row r="46" spans="1:7">
      <c r="B46" s="4"/>
      <c r="E46" t="s">
        <v>18</v>
      </c>
      <c r="F46" s="4"/>
    </row>
    <row r="47" spans="1:7">
      <c r="A47" t="s">
        <v>27</v>
      </c>
      <c r="E47" t="s">
        <v>20</v>
      </c>
      <c r="G47" t="s">
        <v>57</v>
      </c>
    </row>
    <row r="48" spans="1:7">
      <c r="A48" t="s">
        <v>5</v>
      </c>
      <c r="B48">
        <v>6</v>
      </c>
      <c r="C48" t="s">
        <v>33</v>
      </c>
      <c r="E48" t="s">
        <v>9</v>
      </c>
      <c r="F48" s="3"/>
      <c r="G48" t="s">
        <v>34</v>
      </c>
    </row>
    <row r="49" spans="1:7">
      <c r="A49" t="s">
        <v>6</v>
      </c>
      <c r="B49">
        <f>B3</f>
        <v>250</v>
      </c>
      <c r="C49" t="s">
        <v>0</v>
      </c>
      <c r="E49" t="s">
        <v>50</v>
      </c>
      <c r="F49" s="3"/>
      <c r="G49" t="s">
        <v>17</v>
      </c>
    </row>
    <row r="50" spans="1:7">
      <c r="A50" t="s">
        <v>8</v>
      </c>
      <c r="C50" t="s">
        <v>33</v>
      </c>
    </row>
    <row r="51" spans="1:7">
      <c r="A51" t="s">
        <v>54</v>
      </c>
      <c r="B51" s="4"/>
      <c r="C51" t="s">
        <v>55</v>
      </c>
      <c r="E51" t="s">
        <v>28</v>
      </c>
    </row>
    <row r="52" spans="1:7">
      <c r="A52" t="s">
        <v>9</v>
      </c>
      <c r="B52" s="3"/>
      <c r="C52" t="s">
        <v>34</v>
      </c>
      <c r="E52" t="s">
        <v>46</v>
      </c>
      <c r="F52" s="3"/>
    </row>
    <row r="53" spans="1:7">
      <c r="A53" t="s">
        <v>11</v>
      </c>
      <c r="B53" s="5"/>
      <c r="E53" t="s">
        <v>22</v>
      </c>
      <c r="F53" s="4"/>
    </row>
    <row r="54" spans="1:7">
      <c r="A54" t="s">
        <v>13</v>
      </c>
      <c r="B54" s="6"/>
      <c r="E54" t="s">
        <v>23</v>
      </c>
    </row>
    <row r="55" spans="1:7">
      <c r="A55" t="s">
        <v>13</v>
      </c>
      <c r="B55" s="6"/>
      <c r="E55" t="s">
        <v>9</v>
      </c>
      <c r="F55" s="3"/>
      <c r="G55" t="s">
        <v>34</v>
      </c>
    </row>
    <row r="56" spans="1:7">
      <c r="A56" t="s">
        <v>15</v>
      </c>
      <c r="B56" s="4"/>
      <c r="C56" t="s">
        <v>36</v>
      </c>
      <c r="E56" t="s">
        <v>24</v>
      </c>
      <c r="F56" s="3"/>
      <c r="G56" t="s">
        <v>17</v>
      </c>
    </row>
    <row r="57" spans="1:7">
      <c r="A57" t="s">
        <v>7</v>
      </c>
      <c r="B57" s="4"/>
      <c r="C57" t="s">
        <v>17</v>
      </c>
    </row>
    <row r="59" spans="1:7">
      <c r="A59" t="s">
        <v>29</v>
      </c>
      <c r="E59" t="s">
        <v>30</v>
      </c>
    </row>
    <row r="60" spans="1:7">
      <c r="A60" t="s">
        <v>5</v>
      </c>
      <c r="B60">
        <v>6</v>
      </c>
      <c r="C60" t="s">
        <v>33</v>
      </c>
      <c r="E60" t="s">
        <v>10</v>
      </c>
      <c r="G60" t="s">
        <v>33</v>
      </c>
    </row>
    <row r="61" spans="1:7">
      <c r="A61" t="s">
        <v>6</v>
      </c>
      <c r="B61">
        <f>B1</f>
        <v>100</v>
      </c>
      <c r="C61" t="s">
        <v>0</v>
      </c>
      <c r="E61" t="s">
        <v>31</v>
      </c>
    </row>
    <row r="62" spans="1:7">
      <c r="A62" t="s">
        <v>8</v>
      </c>
      <c r="C62" t="s">
        <v>33</v>
      </c>
      <c r="E62" t="s">
        <v>9</v>
      </c>
      <c r="F62" s="3"/>
    </row>
    <row r="63" spans="1:7">
      <c r="A63" t="s">
        <v>54</v>
      </c>
      <c r="B63" s="4"/>
      <c r="C63" t="s">
        <v>55</v>
      </c>
      <c r="E63" t="s">
        <v>7</v>
      </c>
      <c r="F63" s="3"/>
      <c r="G63" t="s">
        <v>17</v>
      </c>
    </row>
    <row r="64" spans="1:7">
      <c r="A64" t="s">
        <v>9</v>
      </c>
      <c r="B64" s="3"/>
      <c r="C64" t="s">
        <v>34</v>
      </c>
    </row>
    <row r="65" spans="1:7">
      <c r="A65" t="s">
        <v>11</v>
      </c>
      <c r="B65" s="5"/>
      <c r="E65" t="s">
        <v>40</v>
      </c>
    </row>
    <row r="66" spans="1:7">
      <c r="A66" t="s">
        <v>13</v>
      </c>
      <c r="B66" s="6"/>
      <c r="E66" s="9" t="s">
        <v>41</v>
      </c>
      <c r="F66" s="4"/>
      <c r="G66" t="s">
        <v>17</v>
      </c>
    </row>
    <row r="67" spans="1:7">
      <c r="A67" t="s">
        <v>35</v>
      </c>
      <c r="B67" s="6"/>
      <c r="E67" s="9" t="s">
        <v>42</v>
      </c>
      <c r="F67" s="4"/>
      <c r="G67" t="s">
        <v>17</v>
      </c>
    </row>
    <row r="68" spans="1:7">
      <c r="A68" t="s">
        <v>15</v>
      </c>
      <c r="B68" s="4"/>
      <c r="C68" t="s">
        <v>36</v>
      </c>
      <c r="E68" s="10" t="s">
        <v>43</v>
      </c>
      <c r="F68" s="4"/>
      <c r="G68" t="s">
        <v>17</v>
      </c>
    </row>
    <row r="69" spans="1:7">
      <c r="A69" t="s">
        <v>7</v>
      </c>
      <c r="B69" s="4"/>
      <c r="C69" t="s">
        <v>17</v>
      </c>
    </row>
    <row r="70" spans="1:7">
      <c r="E70" t="s">
        <v>44</v>
      </c>
      <c r="F70" s="4"/>
      <c r="G70" t="s">
        <v>17</v>
      </c>
    </row>
    <row r="71" spans="1:7">
      <c r="A71" t="s">
        <v>32</v>
      </c>
      <c r="E71" t="s">
        <v>61</v>
      </c>
      <c r="F71" s="4"/>
      <c r="G71" t="s">
        <v>17</v>
      </c>
    </row>
    <row r="72" spans="1:7">
      <c r="A72" t="s">
        <v>5</v>
      </c>
      <c r="B72">
        <v>6</v>
      </c>
      <c r="C72" t="s">
        <v>33</v>
      </c>
      <c r="E72" t="s">
        <v>58</v>
      </c>
      <c r="F72" s="4"/>
    </row>
    <row r="73" spans="1:7">
      <c r="A73" t="s">
        <v>6</v>
      </c>
      <c r="B73">
        <f>B2</f>
        <v>150</v>
      </c>
      <c r="C73" t="s">
        <v>0</v>
      </c>
    </row>
    <row r="74" spans="1:7">
      <c r="A74" t="s">
        <v>8</v>
      </c>
      <c r="C74" t="s">
        <v>33</v>
      </c>
    </row>
    <row r="75" spans="1:7">
      <c r="A75" t="s">
        <v>54</v>
      </c>
      <c r="B75" s="4"/>
      <c r="C75" t="s">
        <v>55</v>
      </c>
    </row>
    <row r="76" spans="1:7">
      <c r="A76" t="s">
        <v>9</v>
      </c>
      <c r="B76" s="3"/>
      <c r="C76" t="s">
        <v>34</v>
      </c>
    </row>
    <row r="77" spans="1:7">
      <c r="A77" t="s">
        <v>11</v>
      </c>
      <c r="B77" s="5"/>
    </row>
    <row r="78" spans="1:7">
      <c r="A78" t="s">
        <v>13</v>
      </c>
      <c r="B78" s="6"/>
    </row>
    <row r="79" spans="1:7">
      <c r="A79" t="s">
        <v>13</v>
      </c>
      <c r="B79" s="6"/>
    </row>
    <row r="80" spans="1:7">
      <c r="A80" t="s">
        <v>15</v>
      </c>
      <c r="B80" s="4"/>
      <c r="C80" t="s">
        <v>36</v>
      </c>
    </row>
    <row r="81" spans="1:3">
      <c r="A81" t="s">
        <v>7</v>
      </c>
      <c r="B81" s="4"/>
      <c r="C81" t="s">
        <v>17</v>
      </c>
    </row>
    <row r="82" spans="1:3">
      <c r="B82" s="4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70" zoomScaleNormal="70" workbookViewId="0">
      <selection activeCell="T14" sqref="T14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14</vt:i4>
      </vt:variant>
    </vt:vector>
  </HeadingPairs>
  <TitlesOfParts>
    <vt:vector size="17" baseType="lpstr">
      <vt:lpstr>Schema</vt:lpstr>
      <vt:lpstr>Svolgimento</vt:lpstr>
      <vt:lpstr>Diametri</vt:lpstr>
      <vt:lpstr>DP_1112</vt:lpstr>
      <vt:lpstr>Dp_12</vt:lpstr>
      <vt:lpstr>DP_34</vt:lpstr>
      <vt:lpstr>DP_56</vt:lpstr>
      <vt:lpstr>DP_78</vt:lpstr>
      <vt:lpstr>DP_910</vt:lpstr>
      <vt:lpstr>DPC_2_3</vt:lpstr>
      <vt:lpstr>DPC_211</vt:lpstr>
      <vt:lpstr>DPC_4_5</vt:lpstr>
      <vt:lpstr>DPC_4_9</vt:lpstr>
      <vt:lpstr>DPC_6_7</vt:lpstr>
      <vt:lpstr>eps</vt:lpstr>
      <vt:lpstr>mu</vt:lpstr>
      <vt:lpstr>rho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Manzan</dc:creator>
  <dc:description/>
  <cp:lastModifiedBy>MANZAN MARCO</cp:lastModifiedBy>
  <cp:revision>9</cp:revision>
  <dcterms:created xsi:type="dcterms:W3CDTF">2012-12-05T10:28:32Z</dcterms:created>
  <dcterms:modified xsi:type="dcterms:W3CDTF">2025-10-30T08:08:40Z</dcterms:modified>
  <dc:language>en-GB</dc:language>
</cp:coreProperties>
</file>