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omen\Dropbox\Corso Statistica SP\Mimmo AA2019_2020\ESERCIZI MOODLE\"/>
    </mc:Choice>
  </mc:AlternateContent>
  <xr:revisionPtr revIDLastSave="0" documentId="13_ncr:1_{E2C5B2DE-6292-4869-AFF2-0E00D115598C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Foglio1" sheetId="1" r:id="rId1"/>
    <sheet name="CHIQUADR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M3" i="2"/>
  <c r="M2" i="2"/>
  <c r="L3" i="2"/>
  <c r="E8" i="2"/>
  <c r="B19" i="2" s="1"/>
  <c r="C19" i="2" s="1"/>
  <c r="D19" i="2" s="1"/>
  <c r="C4" i="2"/>
  <c r="L2" i="2" s="1"/>
  <c r="D4" i="2"/>
  <c r="D8" i="2" s="1"/>
  <c r="B17" i="2" s="1"/>
  <c r="C17" i="2" s="1"/>
  <c r="D17" i="2" s="1"/>
  <c r="E4" i="2"/>
  <c r="E7" i="2" s="1"/>
  <c r="F4" i="2"/>
  <c r="B4" i="2"/>
  <c r="K3" i="2" s="1"/>
  <c r="F3" i="2"/>
  <c r="F2" i="2"/>
  <c r="H3" i="1"/>
  <c r="H4" i="1"/>
  <c r="H5" i="1"/>
  <c r="H6" i="1"/>
  <c r="H7" i="1"/>
  <c r="H8" i="1"/>
  <c r="H9" i="1"/>
  <c r="H10" i="1"/>
  <c r="H2" i="1"/>
  <c r="H11" i="1" s="1"/>
  <c r="E9" i="2" l="1"/>
  <c r="B18" i="2"/>
  <c r="C18" i="2" s="1"/>
  <c r="D18" i="2" s="1"/>
  <c r="N2" i="2"/>
  <c r="N3" i="2"/>
  <c r="B7" i="2"/>
  <c r="C7" i="2"/>
  <c r="D7" i="2"/>
  <c r="K2" i="2"/>
  <c r="B8" i="2"/>
  <c r="C8" i="2"/>
  <c r="B15" i="2" s="1"/>
  <c r="C15" i="2" s="1"/>
  <c r="D9" i="2" l="1"/>
  <c r="B16" i="2"/>
  <c r="C16" i="2" s="1"/>
  <c r="D16" i="2" s="1"/>
  <c r="B14" i="2"/>
  <c r="C14" i="2" s="1"/>
  <c r="D14" i="2" s="1"/>
  <c r="C9" i="2"/>
  <c r="B12" i="2"/>
  <c r="C12" i="2" s="1"/>
  <c r="D12" i="2" s="1"/>
  <c r="B9" i="2"/>
  <c r="F7" i="2"/>
  <c r="B13" i="2"/>
  <c r="C13" i="2" s="1"/>
  <c r="D13" i="2" s="1"/>
  <c r="F8" i="2"/>
  <c r="F9" i="2" l="1"/>
  <c r="D20" i="2"/>
  <c r="D22" i="2" s="1"/>
</calcChain>
</file>

<file path=xl/sharedStrings.xml><?xml version="1.0" encoding="utf-8"?>
<sst xmlns="http://schemas.openxmlformats.org/spreadsheetml/2006/main" count="42" uniqueCount="24">
  <si>
    <t>[2400-2600)</t>
  </si>
  <si>
    <t>2600-2800</t>
  </si>
  <si>
    <t>2800-3000</t>
  </si>
  <si>
    <t>3000-3200</t>
  </si>
  <si>
    <t>3200-3400</t>
  </si>
  <si>
    <t>3400-3600</t>
  </si>
  <si>
    <t>Y=S</t>
  </si>
  <si>
    <t>Y=N</t>
  </si>
  <si>
    <t>n2=16</t>
  </si>
  <si>
    <t>Iclasse</t>
  </si>
  <si>
    <t>Iiclasse</t>
  </si>
  <si>
    <t>IIIclasse</t>
  </si>
  <si>
    <t>equipaggio</t>
  </si>
  <si>
    <t>SI</t>
  </si>
  <si>
    <t>NO</t>
  </si>
  <si>
    <t>TABELLA OSSERVATA</t>
  </si>
  <si>
    <t>TABELLA ATTESA O TEORICA (SOTTO IPOTESI INDIPENDENZA)</t>
  </si>
  <si>
    <t>O-T</t>
  </si>
  <si>
    <t>(O-t)^2</t>
  </si>
  <si>
    <t>(O-T)^2/T</t>
  </si>
  <si>
    <t>Chi-quadro</t>
  </si>
  <si>
    <t>Chi-quadro max</t>
  </si>
  <si>
    <t>V cramer</t>
  </si>
  <si>
    <t>Dipendenza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</si>
</sst>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A14" sqref="A14"/>
    </sheetView>
  </sheetViews>
  <sheetFormatPr defaultRowHeight="14.25" x14ac:dyDescent="0.45"/>
  <cols>
    <col min="2" max="2" width="10.86328125" bestFit="1" customWidth="1"/>
    <col min="6" max="6" width="9.6640625" bestFit="1" customWidth="1"/>
  </cols>
  <sheetData>
    <row r="1" spans="1:8" x14ac:dyDescent="0.4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8" x14ac:dyDescent="0.45">
      <c r="A2">
        <v>34</v>
      </c>
      <c r="H2">
        <f>SUM(B2:G2)</f>
        <v>0</v>
      </c>
    </row>
    <row r="3" spans="1:8" x14ac:dyDescent="0.45">
      <c r="A3">
        <v>35</v>
      </c>
      <c r="B3">
        <v>1</v>
      </c>
      <c r="H3">
        <f t="shared" ref="H3:H10" si="0">SUM(B3:G3)</f>
        <v>1</v>
      </c>
    </row>
    <row r="4" spans="1:8" x14ac:dyDescent="0.45">
      <c r="A4">
        <v>36</v>
      </c>
      <c r="B4">
        <v>1</v>
      </c>
      <c r="C4">
        <v>1</v>
      </c>
      <c r="H4">
        <f t="shared" si="0"/>
        <v>2</v>
      </c>
    </row>
    <row r="5" spans="1:8" x14ac:dyDescent="0.45">
      <c r="A5">
        <v>37</v>
      </c>
      <c r="H5">
        <f t="shared" si="0"/>
        <v>0</v>
      </c>
    </row>
    <row r="6" spans="1:8" x14ac:dyDescent="0.45">
      <c r="A6">
        <v>38</v>
      </c>
      <c r="D6">
        <v>1</v>
      </c>
      <c r="H6">
        <f t="shared" si="0"/>
        <v>1</v>
      </c>
    </row>
    <row r="7" spans="1:8" x14ac:dyDescent="0.45">
      <c r="A7">
        <v>39</v>
      </c>
      <c r="C7">
        <v>1</v>
      </c>
      <c r="D7">
        <v>1</v>
      </c>
      <c r="E7">
        <v>1</v>
      </c>
      <c r="H7">
        <f t="shared" si="0"/>
        <v>3</v>
      </c>
    </row>
    <row r="8" spans="1:8" x14ac:dyDescent="0.45">
      <c r="A8">
        <v>40</v>
      </c>
      <c r="H8">
        <f t="shared" si="0"/>
        <v>0</v>
      </c>
    </row>
    <row r="9" spans="1:8" x14ac:dyDescent="0.45">
      <c r="A9">
        <v>41</v>
      </c>
      <c r="E9">
        <v>1</v>
      </c>
      <c r="F9">
        <v>1</v>
      </c>
      <c r="H9">
        <f t="shared" si="0"/>
        <v>2</v>
      </c>
    </row>
    <row r="10" spans="1:8" x14ac:dyDescent="0.45">
      <c r="A10">
        <v>42</v>
      </c>
      <c r="F10">
        <v>2</v>
      </c>
      <c r="G10">
        <v>1</v>
      </c>
      <c r="H10">
        <f t="shared" si="0"/>
        <v>3</v>
      </c>
    </row>
    <row r="11" spans="1:8" x14ac:dyDescent="0.45">
      <c r="H11">
        <f>SUM(H2:H10)</f>
        <v>12</v>
      </c>
    </row>
    <row r="14" spans="1:8" x14ac:dyDescent="0.45">
      <c r="A14" t="s">
        <v>7</v>
      </c>
      <c r="B14" t="s">
        <v>0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</row>
    <row r="15" spans="1:8" x14ac:dyDescent="0.45">
      <c r="A15">
        <v>34</v>
      </c>
    </row>
    <row r="16" spans="1:8" x14ac:dyDescent="0.45">
      <c r="A16">
        <v>35</v>
      </c>
    </row>
    <row r="17" spans="1:8" x14ac:dyDescent="0.45">
      <c r="A17">
        <v>36</v>
      </c>
    </row>
    <row r="18" spans="1:8" x14ac:dyDescent="0.45">
      <c r="A18">
        <v>37</v>
      </c>
    </row>
    <row r="19" spans="1:8" x14ac:dyDescent="0.45">
      <c r="A19">
        <v>38</v>
      </c>
    </row>
    <row r="20" spans="1:8" x14ac:dyDescent="0.45">
      <c r="A20">
        <v>39</v>
      </c>
    </row>
    <row r="21" spans="1:8" x14ac:dyDescent="0.45">
      <c r="A21">
        <v>40</v>
      </c>
    </row>
    <row r="22" spans="1:8" x14ac:dyDescent="0.45">
      <c r="A22">
        <v>41</v>
      </c>
    </row>
    <row r="23" spans="1:8" x14ac:dyDescent="0.45">
      <c r="A23">
        <v>42</v>
      </c>
    </row>
    <row r="24" spans="1:8" x14ac:dyDescent="0.45">
      <c r="H2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tabSelected="1" topLeftCell="A4" zoomScale="133" zoomScaleNormal="133" workbookViewId="0">
      <selection activeCell="D12" sqref="D12:D19"/>
    </sheetView>
  </sheetViews>
  <sheetFormatPr defaultRowHeight="14.25" x14ac:dyDescent="0.45"/>
  <cols>
    <col min="2" max="2" width="9.1328125" bestFit="1" customWidth="1"/>
    <col min="3" max="3" width="10.19921875" bestFit="1" customWidth="1"/>
    <col min="4" max="4" width="9.1328125" bestFit="1" customWidth="1"/>
  </cols>
  <sheetData>
    <row r="1" spans="1:14" x14ac:dyDescent="0.45">
      <c r="B1" t="s">
        <v>9</v>
      </c>
      <c r="C1" t="s">
        <v>10</v>
      </c>
      <c r="D1" t="s">
        <v>11</v>
      </c>
      <c r="E1" t="s">
        <v>12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45">
      <c r="A2" t="s">
        <v>13</v>
      </c>
      <c r="B2">
        <v>203</v>
      </c>
      <c r="C2">
        <v>118</v>
      </c>
      <c r="D2">
        <v>178</v>
      </c>
      <c r="E2">
        <v>212</v>
      </c>
      <c r="F2">
        <f>SUM(B2:E2)</f>
        <v>711</v>
      </c>
      <c r="H2" t="s">
        <v>15</v>
      </c>
      <c r="J2" t="s">
        <v>13</v>
      </c>
      <c r="K2">
        <f>B2/B4</f>
        <v>0.62461538461538457</v>
      </c>
      <c r="L2">
        <f>C2/C4</f>
        <v>0.41403508771929826</v>
      </c>
      <c r="M2">
        <f>D2/D4</f>
        <v>0.25212464589235128</v>
      </c>
      <c r="N2">
        <f>E2/E4</f>
        <v>0.23954802259887006</v>
      </c>
    </row>
    <row r="3" spans="1:14" x14ac:dyDescent="0.45">
      <c r="A3" t="s">
        <v>14</v>
      </c>
      <c r="B3">
        <v>122</v>
      </c>
      <c r="C3">
        <v>167</v>
      </c>
      <c r="D3">
        <v>528</v>
      </c>
      <c r="E3">
        <v>673</v>
      </c>
      <c r="F3">
        <f>SUM(B3:E3)</f>
        <v>1490</v>
      </c>
      <c r="J3" t="s">
        <v>14</v>
      </c>
      <c r="K3">
        <f>B3/B4</f>
        <v>0.37538461538461537</v>
      </c>
      <c r="L3">
        <f>C3/C4</f>
        <v>0.5859649122807018</v>
      </c>
      <c r="M3">
        <f>D3/D4</f>
        <v>0.74787535410764872</v>
      </c>
      <c r="N3">
        <f>E3/E4</f>
        <v>0.76045197740112991</v>
      </c>
    </row>
    <row r="4" spans="1:14" x14ac:dyDescent="0.45">
      <c r="B4">
        <f>SUM(B2:B3)</f>
        <v>325</v>
      </c>
      <c r="C4">
        <f t="shared" ref="C4:F4" si="0">SUM(C2:C3)</f>
        <v>285</v>
      </c>
      <c r="D4">
        <f t="shared" si="0"/>
        <v>706</v>
      </c>
      <c r="E4">
        <f t="shared" si="0"/>
        <v>885</v>
      </c>
      <c r="F4">
        <f t="shared" si="0"/>
        <v>2201</v>
      </c>
    </row>
    <row r="6" spans="1:14" x14ac:dyDescent="0.45">
      <c r="B6" t="s">
        <v>9</v>
      </c>
      <c r="C6" t="s">
        <v>10</v>
      </c>
      <c r="D6" t="s">
        <v>11</v>
      </c>
      <c r="E6" t="s">
        <v>12</v>
      </c>
    </row>
    <row r="7" spans="1:14" x14ac:dyDescent="0.45">
      <c r="A7" t="s">
        <v>13</v>
      </c>
      <c r="B7" s="2">
        <f>F2*$B$4/$F$4</f>
        <v>104.98636983189459</v>
      </c>
      <c r="C7" s="2">
        <f>F2*C4/F4</f>
        <v>92.064970467969104</v>
      </c>
      <c r="D7" s="2">
        <f>F2*D4/F4</f>
        <v>228.06269877328486</v>
      </c>
      <c r="E7" s="2">
        <f>F2*E4/F4</f>
        <v>285.88596092685145</v>
      </c>
      <c r="F7">
        <f>SUM(B7:E7)</f>
        <v>711</v>
      </c>
      <c r="H7" t="s">
        <v>16</v>
      </c>
    </row>
    <row r="8" spans="1:14" x14ac:dyDescent="0.45">
      <c r="A8" t="s">
        <v>14</v>
      </c>
      <c r="B8" s="2">
        <f>B4*F3/F4</f>
        <v>220.01363016810541</v>
      </c>
      <c r="C8" s="2">
        <f>C4*F3/F4</f>
        <v>192.93502953203088</v>
      </c>
      <c r="D8" s="2">
        <f>D4*F3/F4</f>
        <v>477.93730122671514</v>
      </c>
      <c r="E8" s="2">
        <f>E4*F3/F4</f>
        <v>599.11403907314855</v>
      </c>
      <c r="F8">
        <f>SUM(B8:E8)</f>
        <v>1490</v>
      </c>
    </row>
    <row r="9" spans="1:14" x14ac:dyDescent="0.45">
      <c r="B9">
        <f>SUM(B7:B8)</f>
        <v>325</v>
      </c>
      <c r="C9">
        <f t="shared" ref="C9:F9" si="1">SUM(C7:C8)</f>
        <v>285</v>
      </c>
      <c r="D9">
        <f t="shared" si="1"/>
        <v>706</v>
      </c>
      <c r="E9">
        <f t="shared" si="1"/>
        <v>885</v>
      </c>
      <c r="F9">
        <f t="shared" si="1"/>
        <v>2201</v>
      </c>
    </row>
    <row r="11" spans="1:14" x14ac:dyDescent="0.45">
      <c r="B11" t="s">
        <v>17</v>
      </c>
      <c r="C11" t="s">
        <v>18</v>
      </c>
      <c r="D11" t="s">
        <v>19</v>
      </c>
    </row>
    <row r="12" spans="1:14" x14ac:dyDescent="0.45">
      <c r="B12" s="2">
        <f>B2-B7</f>
        <v>98.013630168105408</v>
      </c>
      <c r="C12" s="2">
        <f>B12^2</f>
        <v>9606.6716987301425</v>
      </c>
      <c r="D12" s="2">
        <f>C12/B7</f>
        <v>91.503989652299225</v>
      </c>
    </row>
    <row r="13" spans="1:14" x14ac:dyDescent="0.45">
      <c r="B13" s="2">
        <f>B3-B8</f>
        <v>-98.013630168105408</v>
      </c>
      <c r="C13" s="2">
        <f t="shared" ref="C13:C19" si="2">B13^2</f>
        <v>9606.6716987301425</v>
      </c>
      <c r="D13" s="2">
        <f>C13/B8</f>
        <v>43.66398432401661</v>
      </c>
    </row>
    <row r="14" spans="1:14" x14ac:dyDescent="0.45">
      <c r="B14" s="2">
        <f>C2-C7</f>
        <v>25.935029532030896</v>
      </c>
      <c r="C14" s="2">
        <f t="shared" si="2"/>
        <v>672.62575682731472</v>
      </c>
      <c r="D14" s="2">
        <f>C14/C7</f>
        <v>7.3059900351712175</v>
      </c>
    </row>
    <row r="15" spans="1:14" x14ac:dyDescent="0.45">
      <c r="B15" s="2">
        <f>C3-C8</f>
        <v>-25.935029532030882</v>
      </c>
      <c r="C15" s="2">
        <f t="shared" si="2"/>
        <v>672.62575682731392</v>
      </c>
      <c r="D15" s="2">
        <v>3.48</v>
      </c>
    </row>
    <row r="16" spans="1:14" x14ac:dyDescent="0.45">
      <c r="B16" s="2">
        <f>D2-D7</f>
        <v>-50.062698773284865</v>
      </c>
      <c r="C16" s="2">
        <f t="shared" si="2"/>
        <v>2506.273808464658</v>
      </c>
      <c r="D16" s="2">
        <f>C16/D7</f>
        <v>10.989406956707651</v>
      </c>
    </row>
    <row r="17" spans="2:7" x14ac:dyDescent="0.45">
      <c r="B17" s="2">
        <f>D3-D8</f>
        <v>50.062698773284865</v>
      </c>
      <c r="C17" s="2">
        <f t="shared" si="2"/>
        <v>2506.273808464658</v>
      </c>
      <c r="D17" s="2">
        <f>C17/D8</f>
        <v>5.2439384873953951</v>
      </c>
    </row>
    <row r="18" spans="2:7" x14ac:dyDescent="0.45">
      <c r="B18" s="2">
        <f>E2-E7</f>
        <v>-73.885960926851453</v>
      </c>
      <c r="C18" s="2">
        <f t="shared" si="2"/>
        <v>5459.13522208422</v>
      </c>
      <c r="D18" s="2">
        <f>C18/E7</f>
        <v>19.095499493523672</v>
      </c>
    </row>
    <row r="19" spans="2:7" x14ac:dyDescent="0.45">
      <c r="B19" s="2">
        <f>E3-E8</f>
        <v>73.885960926851453</v>
      </c>
      <c r="C19" s="2">
        <f t="shared" si="2"/>
        <v>5459.13522208422</v>
      </c>
      <c r="D19" s="2">
        <f>C19/E8</f>
        <v>9.1120135167082772</v>
      </c>
    </row>
    <row r="20" spans="2:7" x14ac:dyDescent="0.45">
      <c r="D20" s="2">
        <f>SUM(D12:D19)</f>
        <v>190.39482246582205</v>
      </c>
      <c r="E20" t="s">
        <v>20</v>
      </c>
    </row>
    <row r="21" spans="2:7" x14ac:dyDescent="0.45">
      <c r="D21">
        <f>2201*MIN(1,3)</f>
        <v>2201</v>
      </c>
      <c r="E21" t="s">
        <v>21</v>
      </c>
    </row>
    <row r="22" spans="2:7" x14ac:dyDescent="0.45">
      <c r="D22" s="3">
        <f>SQRT(D20/D21)</f>
        <v>0.29411525159412177</v>
      </c>
      <c r="E22" s="1" t="s">
        <v>22</v>
      </c>
      <c r="F22" s="1"/>
      <c r="G22" s="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CHIQUADRO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De Stefano</dc:creator>
  <cp:lastModifiedBy>Domenico De Stefano</cp:lastModifiedBy>
  <dcterms:created xsi:type="dcterms:W3CDTF">2020-04-16T10:04:34Z</dcterms:created>
  <dcterms:modified xsi:type="dcterms:W3CDTF">2025-04-07T13:04:28Z</dcterms:modified>
</cp:coreProperties>
</file>