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ts-my.sharepoint.com/personal/16814_ds_units_it/Documents/__DIDATTICA/_ECONOMIA E ESTIMO CIVILE/AA 2025 2026/"/>
    </mc:Choice>
  </mc:AlternateContent>
  <xr:revisionPtr revIDLastSave="0" documentId="8_{29115B87-B38C-406A-B028-CAA2F5EA1791}" xr6:coauthVersionLast="47" xr6:coauthVersionMax="47" xr10:uidLastSave="{00000000-0000-0000-0000-000000000000}"/>
  <bookViews>
    <workbookView xWindow="-103" yWindow="-103" windowWidth="24892" windowHeight="15943" xr2:uid="{CAC2FDFD-6EB4-4AAB-B46B-96484ED0EEB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C13" i="1" s="1"/>
  <c r="E13" i="1" s="1"/>
  <c r="F12" i="1"/>
  <c r="E12" i="1"/>
  <c r="C12" i="1"/>
  <c r="D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12" i="1"/>
  <c r="F11" i="1"/>
  <c r="A12" i="1" a="1"/>
  <c r="A12" i="1" s="1"/>
  <c r="B5" i="1"/>
  <c r="B4" i="1"/>
  <c r="E14" i="1" l="1"/>
  <c r="F13" i="1"/>
  <c r="D14" i="1" s="1"/>
  <c r="C14" i="1" s="1"/>
  <c r="B6" i="1"/>
  <c r="B7" i="1" s="1"/>
  <c r="B8" i="1" s="1"/>
  <c r="F14" i="1" l="1"/>
  <c r="D15" i="1" s="1"/>
  <c r="C15" i="1" s="1"/>
  <c r="E15" i="1" s="1"/>
  <c r="F15" i="1" l="1"/>
  <c r="D16" i="1" s="1"/>
  <c r="C16" i="1" s="1"/>
  <c r="E16" i="1" s="1"/>
  <c r="F16" i="1" l="1"/>
  <c r="D17" i="1" s="1"/>
  <c r="C17" i="1" s="1"/>
  <c r="E17" i="1" s="1"/>
  <c r="F17" i="1" l="1"/>
  <c r="D18" i="1" s="1"/>
  <c r="C18" i="1" s="1"/>
  <c r="E18" i="1" s="1"/>
  <c r="F18" i="1" l="1"/>
  <c r="D19" i="1" s="1"/>
  <c r="C19" i="1" s="1"/>
  <c r="E19" i="1" s="1"/>
  <c r="F19" i="1" l="1"/>
  <c r="D20" i="1" s="1"/>
  <c r="C20" i="1" s="1"/>
  <c r="E20" i="1" s="1"/>
  <c r="F20" i="1" l="1"/>
  <c r="D21" i="1" s="1"/>
  <c r="C21" i="1" s="1"/>
  <c r="E21" i="1" s="1"/>
  <c r="F21" i="1" l="1"/>
  <c r="D22" i="1" s="1"/>
  <c r="C22" i="1" s="1"/>
  <c r="E22" i="1" s="1"/>
  <c r="F22" i="1" l="1"/>
  <c r="D23" i="1" s="1"/>
  <c r="C23" i="1" s="1"/>
  <c r="E23" i="1" s="1"/>
  <c r="F23" i="1" l="1"/>
  <c r="D24" i="1" s="1"/>
  <c r="C24" i="1" s="1"/>
  <c r="E24" i="1" s="1"/>
  <c r="F24" i="1" l="1"/>
  <c r="D25" i="1" s="1"/>
  <c r="C25" i="1" s="1"/>
  <c r="E25" i="1" s="1"/>
  <c r="E26" i="1" l="1"/>
  <c r="F25" i="1"/>
  <c r="D26" i="1" s="1"/>
  <c r="C26" i="1" s="1"/>
  <c r="F26" i="1" l="1"/>
  <c r="D27" i="1" s="1"/>
  <c r="C27" i="1" s="1"/>
  <c r="E27" i="1" s="1"/>
  <c r="E28" i="1" l="1"/>
  <c r="F27" i="1"/>
  <c r="D28" i="1" s="1"/>
  <c r="C28" i="1" s="1"/>
  <c r="E29" i="1" l="1"/>
  <c r="F28" i="1"/>
  <c r="D29" i="1" s="1"/>
  <c r="C29" i="1" s="1"/>
  <c r="E30" i="1" l="1"/>
  <c r="F29" i="1"/>
  <c r="D30" i="1" s="1"/>
  <c r="C30" i="1" s="1"/>
  <c r="E31" i="1" l="1"/>
  <c r="F30" i="1"/>
  <c r="D31" i="1" s="1"/>
  <c r="C31" i="1" s="1"/>
  <c r="E32" i="1" l="1"/>
  <c r="F31" i="1"/>
  <c r="D32" i="1" s="1"/>
  <c r="C32" i="1" s="1"/>
  <c r="E33" i="1" l="1"/>
  <c r="F32" i="1"/>
  <c r="D33" i="1" s="1"/>
  <c r="C33" i="1" s="1"/>
  <c r="E34" i="1" l="1"/>
  <c r="F33" i="1"/>
  <c r="D34" i="1" s="1"/>
  <c r="C34" i="1" s="1"/>
  <c r="E35" i="1" l="1"/>
  <c r="F34" i="1"/>
  <c r="D35" i="1" s="1"/>
  <c r="C35" i="1" s="1"/>
  <c r="E36" i="1" l="1"/>
  <c r="F35" i="1"/>
  <c r="D36" i="1" s="1"/>
  <c r="C36" i="1" s="1"/>
  <c r="E37" i="1" l="1"/>
  <c r="F36" i="1"/>
  <c r="D37" i="1" s="1"/>
  <c r="C37" i="1" s="1"/>
  <c r="E38" i="1" l="1"/>
  <c r="F37" i="1"/>
  <c r="D38" i="1" s="1"/>
  <c r="C38" i="1" s="1"/>
  <c r="E39" i="1" l="1"/>
  <c r="F38" i="1"/>
  <c r="D39" i="1" s="1"/>
  <c r="C39" i="1" s="1"/>
  <c r="E40" i="1" l="1"/>
  <c r="F39" i="1"/>
  <c r="D40" i="1" s="1"/>
  <c r="C40" i="1" s="1"/>
  <c r="E41" i="1" l="1"/>
  <c r="F40" i="1"/>
  <c r="D41" i="1" s="1"/>
  <c r="C41" i="1" s="1"/>
  <c r="E42" i="1" l="1"/>
  <c r="F41" i="1"/>
  <c r="D42" i="1" s="1"/>
  <c r="C42" i="1" s="1"/>
  <c r="E43" i="1" l="1"/>
  <c r="F42" i="1"/>
  <c r="D43" i="1" s="1"/>
  <c r="C43" i="1" s="1"/>
  <c r="E44" i="1" l="1"/>
  <c r="F43" i="1"/>
  <c r="D44" i="1" s="1"/>
  <c r="C44" i="1" s="1"/>
  <c r="E45" i="1" l="1"/>
  <c r="F44" i="1"/>
  <c r="D45" i="1" s="1"/>
  <c r="C45" i="1" s="1"/>
  <c r="E46" i="1" l="1"/>
  <c r="F45" i="1"/>
  <c r="D46" i="1" s="1"/>
  <c r="C46" i="1" s="1"/>
  <c r="E47" i="1" l="1"/>
  <c r="F46" i="1"/>
  <c r="D47" i="1" s="1"/>
  <c r="C47" i="1" s="1"/>
  <c r="E48" i="1" l="1"/>
  <c r="F47" i="1"/>
  <c r="D48" i="1" s="1"/>
  <c r="C48" i="1" s="1"/>
  <c r="E49" i="1" l="1"/>
  <c r="F48" i="1"/>
  <c r="D49" i="1" s="1"/>
  <c r="C49" i="1" s="1"/>
  <c r="E50" i="1" l="1"/>
  <c r="F49" i="1"/>
  <c r="D50" i="1" s="1"/>
  <c r="C50" i="1" s="1"/>
  <c r="E51" i="1" l="1"/>
  <c r="F50" i="1"/>
  <c r="D51" i="1" s="1"/>
  <c r="C51" i="1" s="1"/>
  <c r="E52" i="1" l="1"/>
  <c r="F51" i="1"/>
  <c r="D52" i="1" s="1"/>
  <c r="C52" i="1" s="1"/>
  <c r="E53" i="1" l="1"/>
  <c r="F52" i="1"/>
  <c r="D53" i="1" s="1"/>
  <c r="C53" i="1" s="1"/>
  <c r="E54" i="1" l="1"/>
  <c r="F53" i="1"/>
  <c r="D54" i="1" s="1"/>
  <c r="C54" i="1" s="1"/>
  <c r="E55" i="1" l="1"/>
  <c r="F54" i="1"/>
  <c r="D55" i="1" s="1"/>
  <c r="C55" i="1" s="1"/>
  <c r="F55" i="1" l="1"/>
  <c r="D56" i="1" s="1"/>
  <c r="C56" i="1" s="1"/>
  <c r="E56" i="1" s="1"/>
  <c r="F56" i="1" l="1"/>
  <c r="D57" i="1" s="1"/>
  <c r="C57" i="1" s="1"/>
  <c r="E57" i="1" s="1"/>
  <c r="E58" i="1" l="1"/>
  <c r="F57" i="1"/>
  <c r="D58" i="1" s="1"/>
  <c r="C58" i="1" s="1"/>
  <c r="F58" i="1" l="1"/>
  <c r="D59" i="1" s="1"/>
  <c r="C59" i="1" s="1"/>
  <c r="E59" i="1" s="1"/>
  <c r="E60" i="1" l="1"/>
  <c r="F59" i="1"/>
  <c r="D60" i="1" s="1"/>
  <c r="C60" i="1" s="1"/>
  <c r="E61" i="1" l="1"/>
  <c r="F60" i="1"/>
  <c r="D61" i="1" s="1"/>
  <c r="C61" i="1" s="1"/>
  <c r="E62" i="1" l="1"/>
  <c r="F61" i="1"/>
  <c r="D62" i="1" s="1"/>
  <c r="C62" i="1" s="1"/>
  <c r="F62" i="1" l="1"/>
  <c r="D63" i="1" s="1"/>
  <c r="C63" i="1" s="1"/>
  <c r="E63" i="1" s="1"/>
  <c r="F63" i="1" l="1"/>
  <c r="D64" i="1" s="1"/>
  <c r="C64" i="1" s="1"/>
  <c r="E64" i="1" s="1"/>
  <c r="F64" i="1" l="1"/>
  <c r="D65" i="1" s="1"/>
  <c r="C65" i="1" s="1"/>
  <c r="E65" i="1" s="1"/>
  <c r="F65" i="1" l="1"/>
  <c r="D66" i="1" s="1"/>
  <c r="C66" i="1" s="1"/>
  <c r="E66" i="1" s="1"/>
  <c r="E67" i="1" l="1"/>
  <c r="F66" i="1"/>
  <c r="D67" i="1" s="1"/>
  <c r="C67" i="1" s="1"/>
  <c r="F67" i="1" l="1"/>
  <c r="D68" i="1" s="1"/>
  <c r="C68" i="1" s="1"/>
  <c r="E68" i="1" s="1"/>
  <c r="E69" i="1" l="1"/>
  <c r="F68" i="1"/>
  <c r="D69" i="1" s="1"/>
  <c r="C69" i="1" s="1"/>
  <c r="F69" i="1" l="1"/>
  <c r="D70" i="1" s="1"/>
  <c r="C70" i="1" s="1"/>
  <c r="E70" i="1" s="1"/>
  <c r="F70" i="1" l="1"/>
  <c r="D71" i="1" s="1"/>
  <c r="C71" i="1" s="1"/>
  <c r="E71" i="1" s="1"/>
  <c r="E72" i="1" l="1"/>
  <c r="F71" i="1"/>
  <c r="D72" i="1" s="1"/>
  <c r="C72" i="1" s="1"/>
  <c r="F72" i="1" l="1"/>
  <c r="D73" i="1" s="1"/>
  <c r="C73" i="1" s="1"/>
  <c r="E73" i="1" s="1"/>
  <c r="F73" i="1" l="1"/>
  <c r="D74" i="1" s="1"/>
  <c r="C74" i="1" s="1"/>
  <c r="E74" i="1" s="1"/>
  <c r="F74" i="1" l="1"/>
  <c r="D75" i="1" s="1"/>
  <c r="C75" i="1" s="1"/>
  <c r="E75" i="1" s="1"/>
  <c r="F75" i="1" l="1"/>
  <c r="D76" i="1" s="1"/>
  <c r="C76" i="1" s="1"/>
  <c r="E76" i="1" s="1"/>
  <c r="F76" i="1" l="1"/>
  <c r="D77" i="1" s="1"/>
  <c r="C77" i="1" s="1"/>
  <c r="E77" i="1" s="1"/>
  <c r="F77" i="1" l="1"/>
  <c r="D78" i="1" s="1"/>
  <c r="C78" i="1" s="1"/>
  <c r="E78" i="1" s="1"/>
  <c r="F78" i="1" l="1"/>
  <c r="D79" i="1" s="1"/>
  <c r="C79" i="1" s="1"/>
  <c r="E79" i="1" s="1"/>
  <c r="E80" i="1" l="1"/>
  <c r="F79" i="1"/>
  <c r="D80" i="1" s="1"/>
  <c r="C80" i="1" s="1"/>
  <c r="F80" i="1" l="1"/>
  <c r="D81" i="1" s="1"/>
  <c r="C81" i="1" s="1"/>
  <c r="E81" i="1" s="1"/>
  <c r="F81" i="1" l="1"/>
  <c r="D82" i="1" s="1"/>
  <c r="C82" i="1" s="1"/>
  <c r="E82" i="1" s="1"/>
  <c r="F82" i="1" l="1"/>
  <c r="D83" i="1" s="1"/>
  <c r="C83" i="1" s="1"/>
  <c r="E83" i="1" s="1"/>
  <c r="F83" i="1" l="1"/>
  <c r="D84" i="1" s="1"/>
  <c r="C84" i="1" s="1"/>
  <c r="E84" i="1" s="1"/>
  <c r="F84" i="1" l="1"/>
  <c r="D85" i="1" s="1"/>
  <c r="C85" i="1" s="1"/>
  <c r="E85" i="1" s="1"/>
  <c r="F85" i="1" l="1"/>
  <c r="D86" i="1" s="1"/>
  <c r="C86" i="1" s="1"/>
  <c r="E86" i="1" s="1"/>
  <c r="F86" i="1" l="1"/>
  <c r="D87" i="1" s="1"/>
  <c r="C87" i="1" s="1"/>
  <c r="E87" i="1" s="1"/>
  <c r="F87" i="1" l="1"/>
  <c r="D88" i="1" s="1"/>
  <c r="C88" i="1" s="1"/>
  <c r="E88" i="1" s="1"/>
  <c r="E89" i="1" l="1"/>
  <c r="F88" i="1"/>
  <c r="D89" i="1" s="1"/>
  <c r="C89" i="1" s="1"/>
  <c r="E90" i="1" l="1"/>
  <c r="F89" i="1"/>
  <c r="D90" i="1" s="1"/>
  <c r="C90" i="1" s="1"/>
  <c r="E91" i="1" l="1"/>
  <c r="F90" i="1"/>
  <c r="D91" i="1" s="1"/>
  <c r="C91" i="1" s="1"/>
  <c r="E92" i="1" l="1"/>
  <c r="F91" i="1"/>
  <c r="D92" i="1" s="1"/>
  <c r="C92" i="1" s="1"/>
  <c r="F92" i="1" l="1"/>
  <c r="D93" i="1" s="1"/>
  <c r="C93" i="1" s="1"/>
  <c r="E93" i="1" s="1"/>
  <c r="F93" i="1" l="1"/>
  <c r="D94" i="1" s="1"/>
  <c r="C94" i="1" s="1"/>
  <c r="E94" i="1" s="1"/>
  <c r="F94" i="1" l="1"/>
  <c r="D95" i="1" s="1"/>
  <c r="C95" i="1" s="1"/>
  <c r="E95" i="1" s="1"/>
  <c r="F95" i="1" l="1"/>
  <c r="D96" i="1" s="1"/>
  <c r="C96" i="1" s="1"/>
  <c r="E96" i="1" s="1"/>
  <c r="E97" i="1" l="1"/>
  <c r="F96" i="1"/>
  <c r="D97" i="1" s="1"/>
  <c r="C97" i="1" s="1"/>
  <c r="F97" i="1" l="1"/>
  <c r="D98" i="1" s="1"/>
  <c r="C98" i="1" s="1"/>
  <c r="E98" i="1" s="1"/>
  <c r="E99" i="1" l="1"/>
  <c r="F98" i="1"/>
  <c r="D99" i="1" s="1"/>
  <c r="C99" i="1" s="1"/>
  <c r="F99" i="1" l="1"/>
  <c r="D100" i="1" s="1"/>
  <c r="C100" i="1" s="1"/>
  <c r="E100" i="1" s="1"/>
  <c r="F100" i="1" l="1"/>
  <c r="D101" i="1" s="1"/>
  <c r="C101" i="1" s="1"/>
  <c r="E101" i="1" s="1"/>
  <c r="F101" i="1" l="1"/>
  <c r="D102" i="1" s="1"/>
  <c r="C102" i="1" s="1"/>
  <c r="E102" i="1" s="1"/>
  <c r="F102" i="1" l="1"/>
  <c r="D103" i="1" s="1"/>
  <c r="C103" i="1" s="1"/>
  <c r="E103" i="1" s="1"/>
  <c r="F103" i="1" l="1"/>
  <c r="D104" i="1" s="1"/>
  <c r="C104" i="1" s="1"/>
  <c r="E104" i="1" s="1"/>
  <c r="F104" i="1" l="1"/>
  <c r="D105" i="1" s="1"/>
  <c r="C105" i="1" s="1"/>
  <c r="E105" i="1" s="1"/>
  <c r="F105" i="1" l="1"/>
  <c r="D106" i="1" s="1"/>
  <c r="C106" i="1" s="1"/>
  <c r="E106" i="1" s="1"/>
  <c r="F106" i="1" l="1"/>
  <c r="D107" i="1" s="1"/>
  <c r="C107" i="1" s="1"/>
  <c r="E107" i="1" s="1"/>
  <c r="F107" i="1" l="1"/>
  <c r="D108" i="1" s="1"/>
  <c r="C108" i="1" s="1"/>
  <c r="E108" i="1" s="1"/>
  <c r="E109" i="1" l="1"/>
  <c r="F108" i="1"/>
  <c r="D109" i="1" s="1"/>
  <c r="C109" i="1" s="1"/>
  <c r="F109" i="1" l="1"/>
  <c r="D110" i="1" s="1"/>
  <c r="C110" i="1" s="1"/>
  <c r="E110" i="1" s="1"/>
  <c r="F110" i="1" l="1"/>
  <c r="D111" i="1" s="1"/>
  <c r="C111" i="1" s="1"/>
  <c r="E111" i="1" s="1"/>
  <c r="F111" i="1" l="1"/>
  <c r="D112" i="1" s="1"/>
  <c r="C112" i="1" s="1"/>
  <c r="E112" i="1" s="1"/>
  <c r="F112" i="1" l="1"/>
  <c r="D113" i="1" s="1"/>
  <c r="C113" i="1" s="1"/>
  <c r="E113" i="1" s="1"/>
  <c r="F113" i="1" l="1"/>
  <c r="D114" i="1" s="1"/>
  <c r="C114" i="1" s="1"/>
  <c r="E114" i="1" s="1"/>
  <c r="F114" i="1" l="1"/>
  <c r="D115" i="1" s="1"/>
  <c r="C115" i="1" s="1"/>
  <c r="E115" i="1" s="1"/>
  <c r="F115" i="1" l="1"/>
  <c r="D116" i="1" s="1"/>
  <c r="C116" i="1" s="1"/>
  <c r="E116" i="1" s="1"/>
  <c r="F116" i="1" l="1"/>
  <c r="D117" i="1" s="1"/>
  <c r="C117" i="1" s="1"/>
  <c r="E117" i="1" s="1"/>
  <c r="F117" i="1" l="1"/>
  <c r="D118" i="1" s="1"/>
  <c r="C118" i="1" s="1"/>
  <c r="E118" i="1" s="1"/>
  <c r="F118" i="1" l="1"/>
  <c r="D119" i="1" s="1"/>
  <c r="C119" i="1" s="1"/>
  <c r="E119" i="1" s="1"/>
  <c r="F119" i="1" l="1"/>
  <c r="D120" i="1" s="1"/>
  <c r="C120" i="1" s="1"/>
  <c r="E120" i="1" s="1"/>
  <c r="E121" i="1" l="1"/>
  <c r="F120" i="1"/>
  <c r="D121" i="1" s="1"/>
  <c r="C121" i="1" s="1"/>
  <c r="E122" i="1" l="1"/>
  <c r="F121" i="1"/>
  <c r="D122" i="1" s="1"/>
  <c r="C122" i="1" s="1"/>
  <c r="F122" i="1" l="1"/>
  <c r="D123" i="1" s="1"/>
  <c r="C123" i="1" s="1"/>
  <c r="E123" i="1" s="1"/>
  <c r="F123" i="1" l="1"/>
  <c r="D124" i="1" s="1"/>
  <c r="C124" i="1" s="1"/>
  <c r="E124" i="1" s="1"/>
  <c r="F124" i="1" l="1"/>
  <c r="D125" i="1" s="1"/>
  <c r="C125" i="1" s="1"/>
  <c r="E125" i="1" s="1"/>
  <c r="E126" i="1" l="1"/>
  <c r="F125" i="1"/>
  <c r="D126" i="1" s="1"/>
  <c r="C126" i="1" s="1"/>
  <c r="E127" i="1" l="1"/>
  <c r="F126" i="1"/>
  <c r="D127" i="1" s="1"/>
  <c r="C127" i="1" s="1"/>
  <c r="E128" i="1" l="1"/>
  <c r="F127" i="1"/>
  <c r="D128" i="1" s="1"/>
  <c r="C128" i="1" s="1"/>
  <c r="F128" i="1" l="1"/>
  <c r="D129" i="1" s="1"/>
  <c r="C129" i="1" s="1"/>
  <c r="E129" i="1" s="1"/>
  <c r="F129" i="1" l="1"/>
  <c r="D130" i="1" s="1"/>
  <c r="C130" i="1" s="1"/>
  <c r="E130" i="1" s="1"/>
  <c r="F130" i="1" l="1"/>
  <c r="D131" i="1" s="1"/>
  <c r="C131" i="1" s="1"/>
  <c r="E131" i="1" s="1"/>
  <c r="F131" i="1" l="1"/>
  <c r="D132" i="1" s="1"/>
  <c r="C132" i="1" s="1"/>
  <c r="E132" i="1" s="1"/>
  <c r="E133" i="1" l="1"/>
  <c r="F132" i="1"/>
  <c r="D133" i="1" s="1"/>
  <c r="C133" i="1" s="1"/>
  <c r="E134" i="1" l="1"/>
  <c r="F133" i="1"/>
  <c r="D134" i="1" s="1"/>
  <c r="C134" i="1" s="1"/>
  <c r="F134" i="1" l="1"/>
  <c r="D135" i="1" s="1"/>
  <c r="C135" i="1" s="1"/>
  <c r="E135" i="1" s="1"/>
  <c r="F135" i="1" l="1"/>
  <c r="D136" i="1" s="1"/>
  <c r="C136" i="1" s="1"/>
  <c r="E136" i="1" s="1"/>
  <c r="E137" i="1" l="1"/>
  <c r="F136" i="1"/>
  <c r="D137" i="1" s="1"/>
  <c r="C137" i="1" s="1"/>
  <c r="F137" i="1" l="1"/>
  <c r="D138" i="1" s="1"/>
  <c r="C138" i="1" s="1"/>
  <c r="E138" i="1" s="1"/>
  <c r="F138" i="1" l="1"/>
  <c r="D139" i="1" s="1"/>
  <c r="C139" i="1" s="1"/>
  <c r="E139" i="1" s="1"/>
  <c r="F139" i="1" l="1"/>
  <c r="D140" i="1" s="1"/>
  <c r="C140" i="1" s="1"/>
  <c r="E140" i="1" s="1"/>
  <c r="F140" i="1" l="1"/>
  <c r="D141" i="1" s="1"/>
  <c r="C141" i="1" s="1"/>
  <c r="E141" i="1" s="1"/>
  <c r="F141" i="1" l="1"/>
  <c r="D142" i="1" s="1"/>
  <c r="C142" i="1" s="1"/>
  <c r="E142" i="1" s="1"/>
  <c r="E143" i="1" l="1"/>
  <c r="F142" i="1"/>
  <c r="D143" i="1" s="1"/>
  <c r="C143" i="1" s="1"/>
  <c r="F143" i="1" l="1"/>
  <c r="D144" i="1" s="1"/>
  <c r="C144" i="1" s="1"/>
  <c r="E144" i="1" s="1"/>
  <c r="F144" i="1" l="1"/>
  <c r="D145" i="1" s="1"/>
  <c r="C145" i="1" s="1"/>
  <c r="E145" i="1" s="1"/>
  <c r="F145" i="1" l="1"/>
  <c r="D146" i="1" s="1"/>
  <c r="C146" i="1" s="1"/>
  <c r="E146" i="1" s="1"/>
  <c r="F146" i="1" l="1"/>
  <c r="D147" i="1" s="1"/>
  <c r="C147" i="1" s="1"/>
  <c r="E147" i="1" s="1"/>
  <c r="F147" i="1" l="1"/>
  <c r="D148" i="1" s="1"/>
  <c r="C148" i="1" s="1"/>
  <c r="E148" i="1" s="1"/>
  <c r="F148" i="1" l="1"/>
  <c r="D149" i="1" s="1"/>
  <c r="C149" i="1" s="1"/>
  <c r="E149" i="1" s="1"/>
  <c r="F149" i="1" l="1"/>
  <c r="D150" i="1" s="1"/>
  <c r="C150" i="1" s="1"/>
  <c r="E150" i="1" s="1"/>
  <c r="F150" i="1" l="1"/>
  <c r="D151" i="1" s="1"/>
  <c r="C151" i="1" s="1"/>
  <c r="E151" i="1" s="1"/>
  <c r="E152" i="1" l="1"/>
  <c r="F151" i="1"/>
  <c r="D152" i="1" s="1"/>
  <c r="C152" i="1" s="1"/>
  <c r="F152" i="1" l="1"/>
  <c r="D153" i="1" s="1"/>
  <c r="C153" i="1" s="1"/>
  <c r="E153" i="1" s="1"/>
  <c r="E154" i="1" l="1"/>
  <c r="F153" i="1"/>
  <c r="D154" i="1" s="1"/>
  <c r="C154" i="1" s="1"/>
  <c r="F154" i="1" l="1"/>
  <c r="D155" i="1" s="1"/>
  <c r="C155" i="1" s="1"/>
  <c r="E155" i="1" s="1"/>
  <c r="F155" i="1" l="1"/>
  <c r="D156" i="1" s="1"/>
  <c r="C156" i="1" s="1"/>
  <c r="E156" i="1" s="1"/>
  <c r="F156" i="1" l="1"/>
  <c r="D157" i="1" s="1"/>
  <c r="C157" i="1" s="1"/>
  <c r="E157" i="1" s="1"/>
  <c r="F157" i="1" l="1"/>
  <c r="D158" i="1" s="1"/>
  <c r="C158" i="1" s="1"/>
  <c r="E158" i="1" s="1"/>
  <c r="F158" i="1" l="1"/>
  <c r="D159" i="1" s="1"/>
  <c r="C159" i="1" s="1"/>
  <c r="E159" i="1" s="1"/>
  <c r="E160" i="1" l="1"/>
  <c r="F159" i="1"/>
  <c r="D160" i="1" s="1"/>
  <c r="C160" i="1" s="1"/>
  <c r="F160" i="1" l="1"/>
  <c r="D161" i="1" s="1"/>
  <c r="C161" i="1" s="1"/>
  <c r="E161" i="1" s="1"/>
  <c r="E162" i="1" l="1"/>
  <c r="F161" i="1"/>
  <c r="D162" i="1" s="1"/>
  <c r="C162" i="1" s="1"/>
  <c r="F162" i="1" l="1"/>
  <c r="D163" i="1" s="1"/>
  <c r="C163" i="1" s="1"/>
  <c r="E163" i="1" s="1"/>
  <c r="F163" i="1" l="1"/>
  <c r="D164" i="1" s="1"/>
  <c r="C164" i="1" s="1"/>
  <c r="E164" i="1" s="1"/>
  <c r="F164" i="1" l="1"/>
  <c r="D165" i="1" s="1"/>
  <c r="C165" i="1" s="1"/>
  <c r="E165" i="1" s="1"/>
  <c r="F165" i="1" l="1"/>
  <c r="D166" i="1" s="1"/>
  <c r="C166" i="1" s="1"/>
  <c r="E166" i="1" s="1"/>
  <c r="F166" i="1" l="1"/>
  <c r="D167" i="1" s="1"/>
  <c r="C167" i="1" s="1"/>
  <c r="E167" i="1" s="1"/>
  <c r="E168" i="1" l="1"/>
  <c r="F167" i="1"/>
  <c r="D168" i="1" s="1"/>
  <c r="C168" i="1" s="1"/>
  <c r="F168" i="1" l="1"/>
  <c r="D169" i="1" s="1"/>
  <c r="C169" i="1" s="1"/>
  <c r="E169" i="1" s="1"/>
  <c r="F169" i="1" l="1"/>
  <c r="D170" i="1" s="1"/>
  <c r="C170" i="1" s="1"/>
  <c r="E170" i="1" s="1"/>
  <c r="F170" i="1" l="1"/>
  <c r="D171" i="1" s="1"/>
  <c r="C171" i="1" s="1"/>
  <c r="E171" i="1" s="1"/>
  <c r="F171" i="1" l="1"/>
  <c r="D172" i="1" s="1"/>
  <c r="C172" i="1" s="1"/>
  <c r="E172" i="1" s="1"/>
  <c r="F172" i="1" l="1"/>
  <c r="D173" i="1" s="1"/>
  <c r="C173" i="1" s="1"/>
  <c r="E173" i="1" s="1"/>
  <c r="E174" i="1" l="1"/>
  <c r="F173" i="1"/>
  <c r="D174" i="1" s="1"/>
  <c r="C174" i="1" s="1"/>
  <c r="F174" i="1" l="1"/>
  <c r="D175" i="1" s="1"/>
  <c r="C175" i="1" s="1"/>
  <c r="E175" i="1" s="1"/>
  <c r="F175" i="1" l="1"/>
  <c r="D176" i="1" s="1"/>
  <c r="C176" i="1" s="1"/>
  <c r="E176" i="1" s="1"/>
  <c r="E177" i="1" l="1"/>
  <c r="F176" i="1"/>
  <c r="D177" i="1" s="1"/>
  <c r="C177" i="1" s="1"/>
  <c r="F177" i="1" l="1"/>
  <c r="D178" i="1" s="1"/>
  <c r="C178" i="1" s="1"/>
  <c r="E178" i="1" s="1"/>
  <c r="F178" i="1" l="1"/>
  <c r="D179" i="1" s="1"/>
  <c r="C179" i="1" s="1"/>
  <c r="E179" i="1" s="1"/>
  <c r="F179" i="1" l="1"/>
  <c r="D180" i="1" s="1"/>
  <c r="C180" i="1" s="1"/>
  <c r="E180" i="1" s="1"/>
  <c r="F180" i="1" l="1"/>
  <c r="D181" i="1" s="1"/>
  <c r="C181" i="1" s="1"/>
  <c r="E181" i="1" s="1"/>
  <c r="F181" i="1" l="1"/>
  <c r="D182" i="1" s="1"/>
  <c r="C182" i="1" s="1"/>
  <c r="E182" i="1" s="1"/>
  <c r="F182" i="1" l="1"/>
  <c r="D183" i="1" s="1"/>
  <c r="C183" i="1" s="1"/>
  <c r="E183" i="1" s="1"/>
  <c r="F183" i="1" l="1"/>
  <c r="D184" i="1" s="1"/>
  <c r="C184" i="1" s="1"/>
  <c r="E184" i="1" s="1"/>
  <c r="F184" i="1" l="1"/>
  <c r="D185" i="1" s="1"/>
  <c r="C185" i="1" s="1"/>
  <c r="E185" i="1" s="1"/>
  <c r="F185" i="1" l="1"/>
  <c r="D186" i="1" s="1"/>
  <c r="C186" i="1" s="1"/>
  <c r="E186" i="1" s="1"/>
  <c r="F186" i="1" l="1"/>
  <c r="D187" i="1" s="1"/>
  <c r="C187" i="1" s="1"/>
  <c r="E187" i="1" s="1"/>
  <c r="E188" i="1" l="1"/>
  <c r="F187" i="1"/>
  <c r="D188" i="1" s="1"/>
  <c r="C188" i="1" s="1"/>
  <c r="F188" i="1" l="1"/>
  <c r="D189" i="1" s="1"/>
  <c r="C189" i="1" s="1"/>
  <c r="E189" i="1" s="1"/>
  <c r="F189" i="1" l="1"/>
  <c r="D190" i="1" s="1"/>
  <c r="C190" i="1" s="1"/>
  <c r="E190" i="1" s="1"/>
  <c r="F190" i="1" l="1"/>
  <c r="D191" i="1" s="1"/>
  <c r="C191" i="1" s="1"/>
  <c r="E191" i="1" s="1"/>
  <c r="F191" i="1" l="1"/>
  <c r="D192" i="1" s="1"/>
  <c r="C192" i="1" s="1"/>
  <c r="E192" i="1" s="1"/>
  <c r="E193" i="1" l="1"/>
  <c r="F192" i="1"/>
  <c r="D193" i="1" s="1"/>
  <c r="C193" i="1" s="1"/>
  <c r="F193" i="1" l="1"/>
  <c r="D194" i="1" s="1"/>
  <c r="C194" i="1" s="1"/>
  <c r="E194" i="1" s="1"/>
  <c r="F194" i="1" l="1"/>
  <c r="D195" i="1" s="1"/>
  <c r="C195" i="1" s="1"/>
  <c r="E195" i="1" s="1"/>
  <c r="F195" i="1" l="1"/>
  <c r="D196" i="1" s="1"/>
  <c r="C196" i="1" s="1"/>
  <c r="E196" i="1" s="1"/>
  <c r="F196" i="1" l="1"/>
  <c r="D197" i="1" s="1"/>
  <c r="C197" i="1" s="1"/>
  <c r="E197" i="1" s="1"/>
  <c r="F197" i="1" l="1"/>
  <c r="D198" i="1" s="1"/>
  <c r="C198" i="1" s="1"/>
  <c r="E198" i="1" s="1"/>
  <c r="F198" i="1" l="1"/>
  <c r="D199" i="1" s="1"/>
  <c r="C199" i="1" s="1"/>
  <c r="E199" i="1"/>
  <c r="F199" i="1" l="1"/>
  <c r="D200" i="1" s="1"/>
  <c r="C200" i="1" s="1"/>
  <c r="E200" i="1" s="1"/>
  <c r="F200" i="1" l="1"/>
  <c r="D201" i="1" s="1"/>
  <c r="C201" i="1" s="1"/>
  <c r="E201" i="1" s="1"/>
  <c r="F201" i="1" l="1"/>
  <c r="D202" i="1" s="1"/>
  <c r="C202" i="1" s="1"/>
  <c r="E202" i="1" s="1"/>
  <c r="F202" i="1" l="1"/>
  <c r="D203" i="1" s="1"/>
  <c r="C203" i="1" s="1"/>
  <c r="E203" i="1" s="1"/>
  <c r="F203" i="1" l="1"/>
  <c r="D204" i="1" s="1"/>
  <c r="C204" i="1" s="1"/>
  <c r="E204" i="1" s="1"/>
  <c r="F204" i="1" l="1"/>
  <c r="D205" i="1" s="1"/>
  <c r="C205" i="1" s="1"/>
  <c r="E205" i="1"/>
  <c r="F205" i="1" l="1"/>
  <c r="D206" i="1" s="1"/>
  <c r="C206" i="1" s="1"/>
  <c r="E206" i="1" s="1"/>
  <c r="F206" i="1" l="1"/>
  <c r="D207" i="1" s="1"/>
  <c r="C207" i="1" s="1"/>
  <c r="E207" i="1" s="1"/>
  <c r="E208" i="1" l="1"/>
  <c r="F207" i="1"/>
  <c r="D208" i="1" s="1"/>
  <c r="C208" i="1" s="1"/>
  <c r="F208" i="1" l="1"/>
  <c r="D209" i="1" s="1"/>
  <c r="C209" i="1" s="1"/>
  <c r="E209" i="1" s="1"/>
  <c r="F209" i="1" l="1"/>
  <c r="D210" i="1" s="1"/>
  <c r="C210" i="1" s="1"/>
  <c r="E210" i="1" s="1"/>
  <c r="F210" i="1" l="1"/>
  <c r="D211" i="1" s="1"/>
  <c r="C211" i="1" s="1"/>
  <c r="E211" i="1" s="1"/>
  <c r="F211" i="1" l="1"/>
  <c r="D212" i="1" s="1"/>
  <c r="C212" i="1" s="1"/>
  <c r="E212" i="1"/>
  <c r="F212" i="1" l="1"/>
  <c r="D213" i="1" s="1"/>
  <c r="C213" i="1" s="1"/>
  <c r="E213" i="1"/>
  <c r="F213" i="1" l="1"/>
  <c r="D214" i="1" s="1"/>
  <c r="C214" i="1" s="1"/>
  <c r="E214" i="1" s="1"/>
  <c r="F214" i="1" l="1"/>
  <c r="D215" i="1" s="1"/>
  <c r="C215" i="1" s="1"/>
  <c r="E215" i="1" s="1"/>
  <c r="F215" i="1" l="1"/>
  <c r="D216" i="1" s="1"/>
  <c r="C216" i="1" s="1"/>
  <c r="E216" i="1"/>
  <c r="F216" i="1" l="1"/>
  <c r="D217" i="1" s="1"/>
  <c r="C217" i="1" s="1"/>
  <c r="E217" i="1" s="1"/>
  <c r="F217" i="1" l="1"/>
  <c r="D218" i="1" s="1"/>
  <c r="C218" i="1" s="1"/>
  <c r="E218" i="1" s="1"/>
  <c r="F218" i="1" l="1"/>
  <c r="D219" i="1" s="1"/>
  <c r="C219" i="1" s="1"/>
  <c r="E219" i="1" s="1"/>
  <c r="E220" i="1" l="1"/>
  <c r="F219" i="1"/>
  <c r="D220" i="1" s="1"/>
  <c r="C220" i="1" s="1"/>
  <c r="F220" i="1" l="1"/>
  <c r="D221" i="1" s="1"/>
  <c r="C221" i="1" s="1"/>
  <c r="E221" i="1" s="1"/>
  <c r="E222" i="1" l="1"/>
  <c r="F221" i="1"/>
  <c r="D222" i="1" s="1"/>
  <c r="C222" i="1" s="1"/>
  <c r="F222" i="1" l="1"/>
  <c r="D223" i="1" s="1"/>
  <c r="C223" i="1" s="1"/>
  <c r="E223" i="1" s="1"/>
  <c r="F223" i="1" l="1"/>
  <c r="D224" i="1" s="1"/>
  <c r="C224" i="1" s="1"/>
  <c r="E224" i="1"/>
  <c r="F224" i="1" l="1"/>
  <c r="D225" i="1" s="1"/>
  <c r="C225" i="1" s="1"/>
  <c r="E225" i="1" s="1"/>
  <c r="F225" i="1" l="1"/>
  <c r="D226" i="1" s="1"/>
  <c r="C226" i="1" s="1"/>
  <c r="E226" i="1" s="1"/>
  <c r="E227" i="1" l="1"/>
  <c r="F226" i="1"/>
  <c r="D227" i="1" s="1"/>
  <c r="C227" i="1" s="1"/>
  <c r="F227" i="1" l="1"/>
  <c r="D228" i="1" s="1"/>
  <c r="C228" i="1" s="1"/>
  <c r="E228" i="1" s="1"/>
  <c r="F228" i="1" l="1"/>
  <c r="D229" i="1" s="1"/>
  <c r="C229" i="1" s="1"/>
  <c r="E229" i="1"/>
  <c r="F229" i="1" l="1"/>
  <c r="D230" i="1" s="1"/>
  <c r="C230" i="1" s="1"/>
  <c r="E230" i="1"/>
  <c r="F230" i="1" l="1"/>
  <c r="D231" i="1" s="1"/>
  <c r="C231" i="1" s="1"/>
  <c r="E231" i="1" s="1"/>
  <c r="F231" i="1" l="1"/>
  <c r="D232" i="1" s="1"/>
  <c r="C232" i="1" s="1"/>
  <c r="E232" i="1" s="1"/>
  <c r="F232" i="1" l="1"/>
  <c r="D233" i="1" s="1"/>
  <c r="C233" i="1" s="1"/>
  <c r="E233" i="1"/>
  <c r="F233" i="1" l="1"/>
  <c r="D234" i="1" s="1"/>
  <c r="C234" i="1" s="1"/>
  <c r="E234" i="1" s="1"/>
  <c r="F234" i="1" l="1"/>
  <c r="D235" i="1" s="1"/>
  <c r="C235" i="1" s="1"/>
  <c r="E235" i="1" s="1"/>
  <c r="F235" i="1" l="1"/>
  <c r="D236" i="1" s="1"/>
  <c r="C236" i="1" s="1"/>
  <c r="E236" i="1" s="1"/>
  <c r="F236" i="1" l="1"/>
  <c r="D237" i="1" s="1"/>
  <c r="C237" i="1" s="1"/>
  <c r="E237" i="1" s="1"/>
  <c r="F237" i="1" l="1"/>
  <c r="D238" i="1" s="1"/>
  <c r="C238" i="1" s="1"/>
  <c r="E238" i="1" s="1"/>
  <c r="E239" i="1" l="1"/>
  <c r="F238" i="1"/>
  <c r="D239" i="1" s="1"/>
  <c r="C239" i="1" s="1"/>
  <c r="F239" i="1" l="1"/>
  <c r="D240" i="1" s="1"/>
  <c r="C240" i="1" s="1"/>
  <c r="E240" i="1" s="1"/>
  <c r="F240" i="1" l="1"/>
  <c r="D241" i="1" s="1"/>
  <c r="C241" i="1" s="1"/>
  <c r="E241" i="1" s="1"/>
  <c r="E242" i="1" l="1"/>
  <c r="F241" i="1"/>
  <c r="D242" i="1" s="1"/>
  <c r="C242" i="1" s="1"/>
  <c r="F242" i="1" l="1"/>
  <c r="D243" i="1" s="1"/>
  <c r="C243" i="1" s="1"/>
  <c r="E243" i="1" s="1"/>
  <c r="F243" i="1" l="1"/>
  <c r="D244" i="1" s="1"/>
  <c r="C244" i="1" s="1"/>
  <c r="E244" i="1" s="1"/>
  <c r="F244" i="1" l="1"/>
  <c r="D245" i="1" s="1"/>
  <c r="C245" i="1" s="1"/>
  <c r="E245" i="1" s="1"/>
  <c r="F245" i="1" l="1"/>
  <c r="D246" i="1" s="1"/>
  <c r="C246" i="1" s="1"/>
  <c r="E246" i="1" s="1"/>
  <c r="F246" i="1" l="1"/>
  <c r="D247" i="1" s="1"/>
  <c r="C247" i="1" s="1"/>
  <c r="E247" i="1" s="1"/>
  <c r="F247" i="1" l="1"/>
  <c r="D248" i="1" s="1"/>
  <c r="C248" i="1" s="1"/>
  <c r="E248" i="1" s="1"/>
  <c r="F248" i="1" l="1"/>
  <c r="D249" i="1" s="1"/>
  <c r="C249" i="1" s="1"/>
  <c r="E249" i="1" s="1"/>
  <c r="F249" i="1" l="1"/>
  <c r="D250" i="1" s="1"/>
  <c r="C250" i="1" s="1"/>
  <c r="E250" i="1" s="1"/>
  <c r="E251" i="1" l="1"/>
  <c r="F251" i="1" s="1"/>
  <c r="F250" i="1"/>
  <c r="D251" i="1" s="1"/>
  <c r="C25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<sst xmlns="http://schemas.openxmlformats.org/spreadsheetml/2006/main" count="14" uniqueCount="14">
  <si>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Di</t>
  </si>
  <si>
    <t>TAN</t>
  </si>
  <si>
    <t>anni</t>
  </si>
  <si>
    <t>rm</t>
  </si>
  <si>
    <t>m</t>
  </si>
  <si>
    <t>Qam</t>
  </si>
  <si>
    <t>q</t>
  </si>
  <si>
    <t>q^n</t>
  </si>
  <si>
    <t>n. Rata</t>
  </si>
  <si>
    <t>rata</t>
  </si>
  <si>
    <t>quota capitale</t>
  </si>
  <si>
    <t>quota interessi</t>
  </si>
  <si>
    <t>debito residuo</t>
  </si>
  <si>
    <t>debito estinto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</si>
</sst>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_-[$€-2]\ * #,##0.00_-;\-[$€-2]\ * #,##0.00_-;_-[$€-2]\ * &quot;-&quot;??_-;_-@_-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10" fontId="0" fillId="0" borderId="0" xfId="0" applyNumberFormat="1"/>
    <xf numFmtId="10" fontId="0" fillId="0" borderId="0" xfId="1" applyNumberFormat="1" applyFont="1"/>
    <xf numFmtId="166" fontId="0" fillId="0" borderId="0" xfId="0" applyNumberFormat="1"/>
    <xf numFmtId="2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41703-E620-4C45-8091-8466657048C5}">
  <dimension ref="A1:F251"/>
  <sheetViews>
    <sheetView tabSelected="1" zoomScale="205" zoomScaleNormal="205" workbookViewId="0">
      <selection activeCell="E131" sqref="E131"/>
    </sheetView>
  </sheetViews>
  <sheetFormatPr defaultRowHeight="14.6" x14ac:dyDescent="0.4"/>
  <cols>
    <col min="1" max="1" width="6.4609375" bestFit="1" customWidth="1"/>
    <col min="2" max="2" width="12.53515625" bestFit="1" customWidth="1"/>
    <col min="3" max="3" width="12.3046875" bestFit="1" customWidth="1"/>
    <col min="4" max="4" width="12.921875" bestFit="1" customWidth="1"/>
    <col min="5" max="6" width="12.53515625" bestFit="1" customWidth="1"/>
  </cols>
  <sheetData>
    <row r="1" spans="1:6" x14ac:dyDescent="0.4">
      <c r="A1" t="s">
        <v>0</v>
      </c>
      <c r="B1" s="3">
        <v>125000</v>
      </c>
    </row>
    <row r="2" spans="1:6" x14ac:dyDescent="0.4">
      <c r="A2" t="s">
        <v>1</v>
      </c>
      <c r="B2" s="1">
        <v>0.03</v>
      </c>
    </row>
    <row r="3" spans="1:6" x14ac:dyDescent="0.4">
      <c r="A3" t="s">
        <v>2</v>
      </c>
      <c r="B3">
        <v>20</v>
      </c>
    </row>
    <row r="4" spans="1:6" x14ac:dyDescent="0.4">
      <c r="A4" t="s">
        <v>3</v>
      </c>
      <c r="B4" s="2">
        <f>B2/12</f>
        <v>2.5000000000000001E-3</v>
      </c>
    </row>
    <row r="5" spans="1:6" x14ac:dyDescent="0.4">
      <c r="A5" t="s">
        <v>4</v>
      </c>
      <c r="B5">
        <f>+B3*12</f>
        <v>240</v>
      </c>
    </row>
    <row r="6" spans="1:6" x14ac:dyDescent="0.4">
      <c r="A6" t="s">
        <v>6</v>
      </c>
      <c r="B6" s="1">
        <f>1+B4</f>
        <v>1.0024999999999999</v>
      </c>
    </row>
    <row r="7" spans="1:6" x14ac:dyDescent="0.4">
      <c r="A7" t="s">
        <v>7</v>
      </c>
      <c r="B7" s="4">
        <f>+B6^B5</f>
        <v>1.8207549953164652</v>
      </c>
    </row>
    <row r="8" spans="1:6" x14ac:dyDescent="0.4">
      <c r="A8" t="s">
        <v>5</v>
      </c>
      <c r="B8" s="3">
        <f>+B1*B4*B7/(B7-1)</f>
        <v>693.24699731739895</v>
      </c>
    </row>
    <row r="10" spans="1:6" x14ac:dyDescent="0.4">
      <c r="A10" t="s">
        <v>8</v>
      </c>
      <c r="B10" t="s">
        <v>9</v>
      </c>
      <c r="C10" t="s">
        <v>10</v>
      </c>
      <c r="D10" t="s">
        <v>11</v>
      </c>
      <c r="E10" t="s">
        <v>13</v>
      </c>
      <c r="F10" t="s">
        <v>12</v>
      </c>
    </row>
    <row r="11" spans="1:6" x14ac:dyDescent="0.4">
      <c r="A11">
        <v>0</v>
      </c>
      <c r="B11">
        <v>0</v>
      </c>
      <c r="C11">
        <v>0</v>
      </c>
      <c r="D11">
        <v>0</v>
      </c>
      <c r="E11">
        <v>0</v>
      </c>
      <c r="F11" s="3">
        <f>+B1</f>
        <v>125000</v>
      </c>
    </row>
    <row r="12" spans="1:6" x14ac:dyDescent="0.4">
      <c r="A12" cm="1">
        <f t="array" ref="A12:A251">+_xlfn.SEQUENCE(240)</f>
        <v>1</v>
      </c>
      <c r="B12" s="3">
        <f>$B$8</f>
        <v>693.24699731739895</v>
      </c>
      <c r="C12" s="3">
        <f>+B12-D12</f>
        <v>380.74699731739895</v>
      </c>
      <c r="D12">
        <f>+F11*$B$4</f>
        <v>312.5</v>
      </c>
      <c r="E12" s="3">
        <f>+E11+C12</f>
        <v>380.74699731739895</v>
      </c>
      <c r="F12" s="3">
        <f>+$F$11-E12</f>
        <v>124619.2530026826</v>
      </c>
    </row>
    <row r="13" spans="1:6" x14ac:dyDescent="0.4">
      <c r="A13">
        <v>2</v>
      </c>
      <c r="B13" s="3">
        <f t="shared" ref="B13:B76" si="0">$B$8</f>
        <v>693.24699731739895</v>
      </c>
      <c r="C13" s="3">
        <f t="shared" ref="C13:C76" si="1">+B13-D13</f>
        <v>381.69886481069244</v>
      </c>
      <c r="D13">
        <f t="shared" ref="D13:D76" si="2">+F12*$B$4</f>
        <v>311.54813250670651</v>
      </c>
      <c r="E13" s="3">
        <f t="shared" ref="E13:E76" si="3">+E12+C13</f>
        <v>762.44586212809145</v>
      </c>
      <c r="F13" s="3">
        <f t="shared" ref="F13:F76" si="4">+$F$11-E13</f>
        <v>124237.55413787191</v>
      </c>
    </row>
    <row r="14" spans="1:6" x14ac:dyDescent="0.4">
      <c r="A14">
        <v>3</v>
      </c>
      <c r="B14" s="3">
        <f t="shared" si="0"/>
        <v>693.24699731739895</v>
      </c>
      <c r="C14" s="3">
        <f t="shared" si="1"/>
        <v>382.65311197271916</v>
      </c>
      <c r="D14">
        <f t="shared" si="2"/>
        <v>310.59388534467979</v>
      </c>
      <c r="E14" s="3">
        <f t="shared" si="3"/>
        <v>1145.0989741008107</v>
      </c>
      <c r="F14" s="3">
        <f t="shared" si="4"/>
        <v>123854.90102589919</v>
      </c>
    </row>
    <row r="15" spans="1:6" x14ac:dyDescent="0.4">
      <c r="A15">
        <v>4</v>
      </c>
      <c r="B15" s="3">
        <f t="shared" si="0"/>
        <v>693.24699731739895</v>
      </c>
      <c r="C15" s="3">
        <f t="shared" si="1"/>
        <v>383.60974475265095</v>
      </c>
      <c r="D15">
        <f t="shared" si="2"/>
        <v>309.637252564748</v>
      </c>
      <c r="E15" s="3">
        <f t="shared" si="3"/>
        <v>1528.7087188534615</v>
      </c>
      <c r="F15" s="3">
        <f t="shared" si="4"/>
        <v>123471.29128114654</v>
      </c>
    </row>
    <row r="16" spans="1:6" x14ac:dyDescent="0.4">
      <c r="A16">
        <v>5</v>
      </c>
      <c r="B16" s="3">
        <f t="shared" si="0"/>
        <v>693.24699731739895</v>
      </c>
      <c r="C16" s="3">
        <f t="shared" si="1"/>
        <v>384.56876911453259</v>
      </c>
      <c r="D16">
        <f t="shared" si="2"/>
        <v>308.67822820286636</v>
      </c>
      <c r="E16" s="3">
        <f t="shared" si="3"/>
        <v>1913.2774879679941</v>
      </c>
      <c r="F16" s="3">
        <f t="shared" si="4"/>
        <v>123086.72251203201</v>
      </c>
    </row>
    <row r="17" spans="1:6" x14ac:dyDescent="0.4">
      <c r="A17">
        <v>6</v>
      </c>
      <c r="B17" s="3">
        <f t="shared" si="0"/>
        <v>693.24699731739895</v>
      </c>
      <c r="C17" s="3">
        <f t="shared" si="1"/>
        <v>385.5301910373189</v>
      </c>
      <c r="D17">
        <f t="shared" si="2"/>
        <v>307.71680628008005</v>
      </c>
      <c r="E17" s="3">
        <f t="shared" si="3"/>
        <v>2298.8076790053128</v>
      </c>
      <c r="F17" s="3">
        <f t="shared" si="4"/>
        <v>122701.19232099468</v>
      </c>
    </row>
    <row r="18" spans="1:6" x14ac:dyDescent="0.4">
      <c r="A18">
        <v>7</v>
      </c>
      <c r="B18" s="3">
        <f t="shared" si="0"/>
        <v>693.24699731739895</v>
      </c>
      <c r="C18" s="3">
        <f t="shared" si="1"/>
        <v>386.49401651491223</v>
      </c>
      <c r="D18">
        <f t="shared" si="2"/>
        <v>306.75298080248672</v>
      </c>
      <c r="E18" s="3">
        <f t="shared" si="3"/>
        <v>2685.3016955202252</v>
      </c>
      <c r="F18" s="3">
        <f t="shared" si="4"/>
        <v>122314.69830447978</v>
      </c>
    </row>
    <row r="19" spans="1:6" x14ac:dyDescent="0.4">
      <c r="A19">
        <v>8</v>
      </c>
      <c r="B19" s="3">
        <f t="shared" si="0"/>
        <v>693.24699731739895</v>
      </c>
      <c r="C19" s="3">
        <f t="shared" si="1"/>
        <v>387.46025155619947</v>
      </c>
      <c r="D19">
        <f t="shared" si="2"/>
        <v>305.78674576119948</v>
      </c>
      <c r="E19" s="3">
        <f t="shared" si="3"/>
        <v>3072.7619470764248</v>
      </c>
      <c r="F19" s="3">
        <f t="shared" si="4"/>
        <v>121927.23805292358</v>
      </c>
    </row>
    <row r="20" spans="1:6" x14ac:dyDescent="0.4">
      <c r="A20">
        <v>9</v>
      </c>
      <c r="B20" s="3">
        <f t="shared" si="0"/>
        <v>693.24699731739895</v>
      </c>
      <c r="C20" s="3">
        <f t="shared" si="1"/>
        <v>388.42890218509001</v>
      </c>
      <c r="D20">
        <f t="shared" si="2"/>
        <v>304.81809513230894</v>
      </c>
      <c r="E20" s="3">
        <f t="shared" si="3"/>
        <v>3461.1908492615148</v>
      </c>
      <c r="F20" s="3">
        <f t="shared" si="4"/>
        <v>121538.80915073848</v>
      </c>
    </row>
    <row r="21" spans="1:6" x14ac:dyDescent="0.4">
      <c r="A21">
        <v>10</v>
      </c>
      <c r="B21" s="3">
        <f t="shared" si="0"/>
        <v>693.24699731739895</v>
      </c>
      <c r="C21" s="3">
        <f t="shared" si="1"/>
        <v>389.39997444055274</v>
      </c>
      <c r="D21">
        <f t="shared" si="2"/>
        <v>303.84702287684621</v>
      </c>
      <c r="E21" s="3">
        <f t="shared" si="3"/>
        <v>3850.5908237020676</v>
      </c>
      <c r="F21" s="3">
        <f t="shared" si="4"/>
        <v>121149.40917629794</v>
      </c>
    </row>
    <row r="22" spans="1:6" x14ac:dyDescent="0.4">
      <c r="A22">
        <v>11</v>
      </c>
      <c r="B22" s="3">
        <f t="shared" si="0"/>
        <v>693.24699731739895</v>
      </c>
      <c r="C22" s="3">
        <f t="shared" si="1"/>
        <v>390.37347437665409</v>
      </c>
      <c r="D22">
        <f t="shared" si="2"/>
        <v>302.87352294074486</v>
      </c>
      <c r="E22" s="3">
        <f t="shared" si="3"/>
        <v>4240.9642980787221</v>
      </c>
      <c r="F22" s="3">
        <f t="shared" si="4"/>
        <v>120759.03570192128</v>
      </c>
    </row>
    <row r="23" spans="1:6" x14ac:dyDescent="0.4">
      <c r="A23">
        <v>12</v>
      </c>
      <c r="B23" s="3">
        <f t="shared" si="0"/>
        <v>693.24699731739895</v>
      </c>
      <c r="C23" s="3">
        <f t="shared" si="1"/>
        <v>391.34940806259573</v>
      </c>
      <c r="D23">
        <f t="shared" si="2"/>
        <v>301.89758925480322</v>
      </c>
      <c r="E23" s="3">
        <f t="shared" si="3"/>
        <v>4632.3137061413181</v>
      </c>
      <c r="F23" s="3">
        <f t="shared" si="4"/>
        <v>120367.68629385869</v>
      </c>
    </row>
    <row r="24" spans="1:6" x14ac:dyDescent="0.4">
      <c r="A24">
        <v>13</v>
      </c>
      <c r="B24" s="3">
        <f t="shared" si="0"/>
        <v>693.24699731739895</v>
      </c>
      <c r="C24" s="3">
        <f t="shared" si="1"/>
        <v>392.32778158275221</v>
      </c>
      <c r="D24">
        <f t="shared" si="2"/>
        <v>300.91921573464674</v>
      </c>
      <c r="E24" s="3">
        <f t="shared" si="3"/>
        <v>5024.6414877240704</v>
      </c>
      <c r="F24" s="3">
        <f t="shared" si="4"/>
        <v>119975.35851227593</v>
      </c>
    </row>
    <row r="25" spans="1:6" x14ac:dyDescent="0.4">
      <c r="A25">
        <v>14</v>
      </c>
      <c r="B25" s="3">
        <f t="shared" si="0"/>
        <v>693.24699731739895</v>
      </c>
      <c r="C25" s="3">
        <f t="shared" si="1"/>
        <v>393.30860103670915</v>
      </c>
      <c r="D25">
        <f t="shared" si="2"/>
        <v>299.9383962806898</v>
      </c>
      <c r="E25" s="3">
        <f t="shared" si="3"/>
        <v>5417.9500887607792</v>
      </c>
      <c r="F25" s="3">
        <f t="shared" si="4"/>
        <v>119582.04991123921</v>
      </c>
    </row>
    <row r="26" spans="1:6" x14ac:dyDescent="0.4">
      <c r="A26">
        <v>15</v>
      </c>
      <c r="B26" s="3">
        <f t="shared" si="0"/>
        <v>693.24699731739895</v>
      </c>
      <c r="C26" s="3">
        <f t="shared" si="1"/>
        <v>394.29187253930093</v>
      </c>
      <c r="D26">
        <f t="shared" si="2"/>
        <v>298.95512477809802</v>
      </c>
      <c r="E26" s="3">
        <f t="shared" si="3"/>
        <v>5812.2419613000802</v>
      </c>
      <c r="F26" s="3">
        <f t="shared" si="4"/>
        <v>119187.75803869992</v>
      </c>
    </row>
    <row r="27" spans="1:6" x14ac:dyDescent="0.4">
      <c r="A27">
        <v>16</v>
      </c>
      <c r="B27" s="3">
        <f t="shared" si="0"/>
        <v>693.24699731739895</v>
      </c>
      <c r="C27" s="3">
        <f t="shared" si="1"/>
        <v>395.27760222064916</v>
      </c>
      <c r="D27">
        <f t="shared" si="2"/>
        <v>297.96939509674979</v>
      </c>
      <c r="E27" s="3">
        <f t="shared" si="3"/>
        <v>6207.5195635207292</v>
      </c>
      <c r="F27" s="3">
        <f t="shared" si="4"/>
        <v>118792.48043647927</v>
      </c>
    </row>
    <row r="28" spans="1:6" x14ac:dyDescent="0.4">
      <c r="A28">
        <v>17</v>
      </c>
      <c r="B28" s="3">
        <f t="shared" si="0"/>
        <v>693.24699731739895</v>
      </c>
      <c r="C28" s="3">
        <f t="shared" si="1"/>
        <v>396.26579622620079</v>
      </c>
      <c r="D28">
        <f t="shared" si="2"/>
        <v>296.98120109119816</v>
      </c>
      <c r="E28" s="3">
        <f t="shared" si="3"/>
        <v>6603.7853597469302</v>
      </c>
      <c r="F28" s="3">
        <f t="shared" si="4"/>
        <v>118396.21464025306</v>
      </c>
    </row>
    <row r="29" spans="1:6" x14ac:dyDescent="0.4">
      <c r="A29">
        <v>18</v>
      </c>
      <c r="B29" s="3">
        <f t="shared" si="0"/>
        <v>693.24699731739895</v>
      </c>
      <c r="C29" s="3">
        <f t="shared" si="1"/>
        <v>397.2564607167663</v>
      </c>
      <c r="D29">
        <f t="shared" si="2"/>
        <v>295.99053660063265</v>
      </c>
      <c r="E29" s="3">
        <f t="shared" si="3"/>
        <v>7001.0418204636962</v>
      </c>
      <c r="F29" s="3">
        <f t="shared" si="4"/>
        <v>117998.9581795363</v>
      </c>
    </row>
    <row r="30" spans="1:6" x14ac:dyDescent="0.4">
      <c r="A30">
        <v>19</v>
      </c>
      <c r="B30" s="3">
        <f t="shared" si="0"/>
        <v>693.24699731739895</v>
      </c>
      <c r="C30" s="3">
        <f t="shared" si="1"/>
        <v>398.24960186855816</v>
      </c>
      <c r="D30">
        <f t="shared" si="2"/>
        <v>294.99739544884079</v>
      </c>
      <c r="E30" s="3">
        <f t="shared" si="3"/>
        <v>7399.2914223322541</v>
      </c>
      <c r="F30" s="3">
        <f t="shared" si="4"/>
        <v>117600.70857766774</v>
      </c>
    </row>
    <row r="31" spans="1:6" x14ac:dyDescent="0.4">
      <c r="A31">
        <v>20</v>
      </c>
      <c r="B31" s="3">
        <f t="shared" si="0"/>
        <v>693.24699731739895</v>
      </c>
      <c r="C31" s="3">
        <f t="shared" si="1"/>
        <v>399.24522587322957</v>
      </c>
      <c r="D31">
        <f t="shared" si="2"/>
        <v>294.00177144416938</v>
      </c>
      <c r="E31" s="3">
        <f t="shared" si="3"/>
        <v>7798.5366482054833</v>
      </c>
      <c r="F31" s="3">
        <f t="shared" si="4"/>
        <v>117201.46335179452</v>
      </c>
    </row>
    <row r="32" spans="1:6" x14ac:dyDescent="0.4">
      <c r="A32">
        <v>21</v>
      </c>
      <c r="B32" s="3">
        <f t="shared" si="0"/>
        <v>693.24699731739895</v>
      </c>
      <c r="C32" s="3">
        <f t="shared" si="1"/>
        <v>400.24333893791265</v>
      </c>
      <c r="D32">
        <f t="shared" si="2"/>
        <v>293.0036583794863</v>
      </c>
      <c r="E32" s="3">
        <f t="shared" si="3"/>
        <v>8198.7799871433963</v>
      </c>
      <c r="F32" s="3">
        <f t="shared" si="4"/>
        <v>116801.2200128566</v>
      </c>
    </row>
    <row r="33" spans="1:6" x14ac:dyDescent="0.4">
      <c r="A33">
        <v>22</v>
      </c>
      <c r="B33" s="3">
        <f t="shared" si="0"/>
        <v>693.24699731739895</v>
      </c>
      <c r="C33" s="3">
        <f t="shared" si="1"/>
        <v>401.24394728525743</v>
      </c>
      <c r="D33">
        <f t="shared" si="2"/>
        <v>292.00305003214152</v>
      </c>
      <c r="E33" s="3">
        <f t="shared" si="3"/>
        <v>8600.0239344286529</v>
      </c>
      <c r="F33" s="3">
        <f t="shared" si="4"/>
        <v>116399.97606557135</v>
      </c>
    </row>
    <row r="34" spans="1:6" x14ac:dyDescent="0.4">
      <c r="A34">
        <v>23</v>
      </c>
      <c r="B34" s="3">
        <f t="shared" si="0"/>
        <v>693.24699731739895</v>
      </c>
      <c r="C34" s="3">
        <f t="shared" si="1"/>
        <v>402.24705715347056</v>
      </c>
      <c r="D34">
        <f t="shared" si="2"/>
        <v>290.99994016392839</v>
      </c>
      <c r="E34" s="3">
        <f t="shared" si="3"/>
        <v>9002.2709915821233</v>
      </c>
      <c r="F34" s="3">
        <f t="shared" si="4"/>
        <v>115997.72900841788</v>
      </c>
    </row>
    <row r="35" spans="1:6" x14ac:dyDescent="0.4">
      <c r="A35">
        <v>24</v>
      </c>
      <c r="B35" s="3">
        <f t="shared" si="0"/>
        <v>693.24699731739895</v>
      </c>
      <c r="C35" s="3">
        <f t="shared" si="1"/>
        <v>403.25267479635426</v>
      </c>
      <c r="D35">
        <f t="shared" si="2"/>
        <v>289.99432252104469</v>
      </c>
      <c r="E35" s="3">
        <f t="shared" si="3"/>
        <v>9405.5236663784781</v>
      </c>
      <c r="F35" s="3">
        <f t="shared" si="4"/>
        <v>115594.47633362153</v>
      </c>
    </row>
    <row r="36" spans="1:6" x14ac:dyDescent="0.4">
      <c r="A36">
        <v>25</v>
      </c>
      <c r="B36" s="3">
        <f t="shared" si="0"/>
        <v>693.24699731739895</v>
      </c>
      <c r="C36" s="3">
        <f t="shared" si="1"/>
        <v>404.26080648334511</v>
      </c>
      <c r="D36">
        <f t="shared" si="2"/>
        <v>288.98619083405384</v>
      </c>
      <c r="E36" s="3">
        <f t="shared" si="3"/>
        <v>9809.7844728618238</v>
      </c>
      <c r="F36" s="3">
        <f t="shared" si="4"/>
        <v>115190.21552713818</v>
      </c>
    </row>
    <row r="37" spans="1:6" x14ac:dyDescent="0.4">
      <c r="A37">
        <v>26</v>
      </c>
      <c r="B37" s="3">
        <f t="shared" si="0"/>
        <v>693.24699731739895</v>
      </c>
      <c r="C37" s="3">
        <f t="shared" si="1"/>
        <v>405.27145849955349</v>
      </c>
      <c r="D37">
        <f t="shared" si="2"/>
        <v>287.97553881784546</v>
      </c>
      <c r="E37" s="3">
        <f t="shared" si="3"/>
        <v>10215.055931361378</v>
      </c>
      <c r="F37" s="3">
        <f t="shared" si="4"/>
        <v>114784.94406863862</v>
      </c>
    </row>
    <row r="38" spans="1:6" x14ac:dyDescent="0.4">
      <c r="A38">
        <v>27</v>
      </c>
      <c r="B38" s="3">
        <f t="shared" si="0"/>
        <v>693.24699731739895</v>
      </c>
      <c r="C38" s="3">
        <f t="shared" si="1"/>
        <v>406.28463714580238</v>
      </c>
      <c r="D38">
        <f t="shared" si="2"/>
        <v>286.96236017159657</v>
      </c>
      <c r="E38" s="3">
        <f t="shared" si="3"/>
        <v>10621.340568507179</v>
      </c>
      <c r="F38" s="3">
        <f t="shared" si="4"/>
        <v>114378.65943149282</v>
      </c>
    </row>
    <row r="39" spans="1:6" x14ac:dyDescent="0.4">
      <c r="A39">
        <v>28</v>
      </c>
      <c r="B39" s="3">
        <f t="shared" si="0"/>
        <v>693.24699731739895</v>
      </c>
      <c r="C39" s="3">
        <f t="shared" si="1"/>
        <v>407.30034873866691</v>
      </c>
      <c r="D39">
        <f t="shared" si="2"/>
        <v>285.94664857873204</v>
      </c>
      <c r="E39" s="3">
        <f t="shared" si="3"/>
        <v>11028.640917245846</v>
      </c>
      <c r="F39" s="3">
        <f t="shared" si="4"/>
        <v>113971.35908275415</v>
      </c>
    </row>
    <row r="40" spans="1:6" x14ac:dyDescent="0.4">
      <c r="A40">
        <v>29</v>
      </c>
      <c r="B40" s="3">
        <f t="shared" si="0"/>
        <v>693.24699731739895</v>
      </c>
      <c r="C40" s="3">
        <f t="shared" si="1"/>
        <v>408.31859961051356</v>
      </c>
      <c r="D40">
        <f t="shared" si="2"/>
        <v>284.92839770688539</v>
      </c>
      <c r="E40" s="3">
        <f t="shared" si="3"/>
        <v>11436.959516856359</v>
      </c>
      <c r="F40" s="3">
        <f t="shared" si="4"/>
        <v>113563.04048314365</v>
      </c>
    </row>
    <row r="41" spans="1:6" x14ac:dyDescent="0.4">
      <c r="A41">
        <v>30</v>
      </c>
      <c r="B41" s="3">
        <f t="shared" si="0"/>
        <v>693.24699731739895</v>
      </c>
      <c r="C41" s="3">
        <f t="shared" si="1"/>
        <v>409.33939610953985</v>
      </c>
      <c r="D41">
        <f t="shared" si="2"/>
        <v>283.9076012078591</v>
      </c>
      <c r="E41" s="3">
        <f t="shared" si="3"/>
        <v>11846.2989129659</v>
      </c>
      <c r="F41" s="3">
        <f t="shared" si="4"/>
        <v>113153.7010870341</v>
      </c>
    </row>
    <row r="42" spans="1:6" x14ac:dyDescent="0.4">
      <c r="A42">
        <v>31</v>
      </c>
      <c r="B42" s="3">
        <f t="shared" si="0"/>
        <v>693.24699731739895</v>
      </c>
      <c r="C42" s="3">
        <f t="shared" si="1"/>
        <v>410.36274459981371</v>
      </c>
      <c r="D42">
        <f t="shared" si="2"/>
        <v>282.88425271758524</v>
      </c>
      <c r="E42" s="3">
        <f t="shared" si="3"/>
        <v>12256.661657565714</v>
      </c>
      <c r="F42" s="3">
        <f t="shared" si="4"/>
        <v>112743.33834243429</v>
      </c>
    </row>
    <row r="43" spans="1:6" x14ac:dyDescent="0.4">
      <c r="A43">
        <v>32</v>
      </c>
      <c r="B43" s="3">
        <f t="shared" si="0"/>
        <v>693.24699731739895</v>
      </c>
      <c r="C43" s="3">
        <f t="shared" si="1"/>
        <v>411.3886514613132</v>
      </c>
      <c r="D43">
        <f t="shared" si="2"/>
        <v>281.85834585608575</v>
      </c>
      <c r="E43" s="3">
        <f t="shared" si="3"/>
        <v>12668.050309027027</v>
      </c>
      <c r="F43" s="3">
        <f t="shared" si="4"/>
        <v>112331.94969097298</v>
      </c>
    </row>
    <row r="44" spans="1:6" x14ac:dyDescent="0.4">
      <c r="A44">
        <v>33</v>
      </c>
      <c r="B44" s="3">
        <f t="shared" si="0"/>
        <v>693.24699731739895</v>
      </c>
      <c r="C44" s="3">
        <f t="shared" si="1"/>
        <v>412.41712308996648</v>
      </c>
      <c r="D44">
        <f t="shared" si="2"/>
        <v>280.82987422743247</v>
      </c>
      <c r="E44" s="3">
        <f t="shared" si="3"/>
        <v>13080.467432116993</v>
      </c>
      <c r="F44" s="3">
        <f t="shared" si="4"/>
        <v>111919.53256788301</v>
      </c>
    </row>
    <row r="45" spans="1:6" x14ac:dyDescent="0.4">
      <c r="A45">
        <v>34</v>
      </c>
      <c r="B45" s="3">
        <f t="shared" si="0"/>
        <v>693.24699731739895</v>
      </c>
      <c r="C45" s="3">
        <f t="shared" si="1"/>
        <v>413.44816589769141</v>
      </c>
      <c r="D45">
        <f t="shared" si="2"/>
        <v>279.79883141970754</v>
      </c>
      <c r="E45" s="3">
        <f t="shared" si="3"/>
        <v>13493.915598014684</v>
      </c>
      <c r="F45" s="3">
        <f t="shared" si="4"/>
        <v>111506.08440198531</v>
      </c>
    </row>
    <row r="46" spans="1:6" x14ac:dyDescent="0.4">
      <c r="A46">
        <v>35</v>
      </c>
      <c r="B46" s="3">
        <f t="shared" si="0"/>
        <v>693.24699731739895</v>
      </c>
      <c r="C46" s="3">
        <f t="shared" si="1"/>
        <v>414.48178631243564</v>
      </c>
      <c r="D46">
        <f t="shared" si="2"/>
        <v>278.76521100496331</v>
      </c>
      <c r="E46" s="3">
        <f t="shared" si="3"/>
        <v>13908.39738432712</v>
      </c>
      <c r="F46" s="3">
        <f t="shared" si="4"/>
        <v>111091.60261567288</v>
      </c>
    </row>
    <row r="47" spans="1:6" x14ac:dyDescent="0.4">
      <c r="A47">
        <v>36</v>
      </c>
      <c r="B47" s="3">
        <f t="shared" si="0"/>
        <v>693.24699731739895</v>
      </c>
      <c r="C47" s="3">
        <f t="shared" si="1"/>
        <v>415.51799077821676</v>
      </c>
      <c r="D47">
        <f t="shared" si="2"/>
        <v>277.72900653918219</v>
      </c>
      <c r="E47" s="3">
        <f t="shared" si="3"/>
        <v>14323.915375105336</v>
      </c>
      <c r="F47" s="3">
        <f t="shared" si="4"/>
        <v>110676.08462489466</v>
      </c>
    </row>
    <row r="48" spans="1:6" x14ac:dyDescent="0.4">
      <c r="A48">
        <v>37</v>
      </c>
      <c r="B48" s="3">
        <f t="shared" si="0"/>
        <v>693.24699731739895</v>
      </c>
      <c r="C48" s="3">
        <f t="shared" si="1"/>
        <v>416.55678575516231</v>
      </c>
      <c r="D48">
        <f t="shared" si="2"/>
        <v>276.69021156223664</v>
      </c>
      <c r="E48" s="3">
        <f t="shared" si="3"/>
        <v>14740.4721608605</v>
      </c>
      <c r="F48" s="3">
        <f t="shared" si="4"/>
        <v>110259.5278391395</v>
      </c>
    </row>
    <row r="49" spans="1:6" x14ac:dyDescent="0.4">
      <c r="A49">
        <v>38</v>
      </c>
      <c r="B49" s="3">
        <f t="shared" si="0"/>
        <v>693.24699731739895</v>
      </c>
      <c r="C49" s="3">
        <f t="shared" si="1"/>
        <v>417.59817771955022</v>
      </c>
      <c r="D49">
        <f t="shared" si="2"/>
        <v>275.64881959784873</v>
      </c>
      <c r="E49" s="3">
        <f t="shared" si="3"/>
        <v>15158.07033858005</v>
      </c>
      <c r="F49" s="3">
        <f t="shared" si="4"/>
        <v>109841.92966141996</v>
      </c>
    </row>
    <row r="50" spans="1:6" x14ac:dyDescent="0.4">
      <c r="A50">
        <v>39</v>
      </c>
      <c r="B50" s="3">
        <f t="shared" si="0"/>
        <v>693.24699731739895</v>
      </c>
      <c r="C50" s="3">
        <f t="shared" si="1"/>
        <v>418.64217316384907</v>
      </c>
      <c r="D50">
        <f t="shared" si="2"/>
        <v>274.60482415354988</v>
      </c>
      <c r="E50" s="3">
        <f t="shared" si="3"/>
        <v>15576.712511743899</v>
      </c>
      <c r="F50" s="3">
        <f t="shared" si="4"/>
        <v>109423.2874882561</v>
      </c>
    </row>
    <row r="51" spans="1:6" x14ac:dyDescent="0.4">
      <c r="A51">
        <v>40</v>
      </c>
      <c r="B51" s="3">
        <f t="shared" si="0"/>
        <v>693.24699731739895</v>
      </c>
      <c r="C51" s="3">
        <f t="shared" si="1"/>
        <v>419.68877859675871</v>
      </c>
      <c r="D51">
        <f t="shared" si="2"/>
        <v>273.55821872064024</v>
      </c>
      <c r="E51" s="3">
        <f t="shared" si="3"/>
        <v>15996.401290340658</v>
      </c>
      <c r="F51" s="3">
        <f t="shared" si="4"/>
        <v>109003.59870965935</v>
      </c>
    </row>
    <row r="52" spans="1:6" x14ac:dyDescent="0.4">
      <c r="A52">
        <v>41</v>
      </c>
      <c r="B52" s="3">
        <f t="shared" si="0"/>
        <v>693.24699731739895</v>
      </c>
      <c r="C52" s="3">
        <f t="shared" si="1"/>
        <v>420.73800054325056</v>
      </c>
      <c r="D52">
        <f t="shared" si="2"/>
        <v>272.50899677414839</v>
      </c>
      <c r="E52" s="3">
        <f t="shared" si="3"/>
        <v>16417.139290883908</v>
      </c>
      <c r="F52" s="3">
        <f t="shared" si="4"/>
        <v>108582.8607091161</v>
      </c>
    </row>
    <row r="53" spans="1:6" x14ac:dyDescent="0.4">
      <c r="A53">
        <v>42</v>
      </c>
      <c r="B53" s="3">
        <f t="shared" si="0"/>
        <v>693.24699731739895</v>
      </c>
      <c r="C53" s="3">
        <f t="shared" si="1"/>
        <v>421.78984554460868</v>
      </c>
      <c r="D53">
        <f t="shared" si="2"/>
        <v>271.45715177279027</v>
      </c>
      <c r="E53" s="3">
        <f t="shared" si="3"/>
        <v>16838.929136428516</v>
      </c>
      <c r="F53" s="3">
        <f t="shared" si="4"/>
        <v>108161.07086357148</v>
      </c>
    </row>
    <row r="54" spans="1:6" x14ac:dyDescent="0.4">
      <c r="A54">
        <v>43</v>
      </c>
      <c r="B54" s="3">
        <f t="shared" si="0"/>
        <v>693.24699731739895</v>
      </c>
      <c r="C54" s="3">
        <f t="shared" si="1"/>
        <v>422.84432015847023</v>
      </c>
      <c r="D54">
        <f t="shared" si="2"/>
        <v>270.40267715892873</v>
      </c>
      <c r="E54" s="3">
        <f t="shared" si="3"/>
        <v>17261.773456586987</v>
      </c>
      <c r="F54" s="3">
        <f t="shared" si="4"/>
        <v>107738.22654341301</v>
      </c>
    </row>
    <row r="55" spans="1:6" x14ac:dyDescent="0.4">
      <c r="A55">
        <v>44</v>
      </c>
      <c r="B55" s="3">
        <f t="shared" si="0"/>
        <v>693.24699731739895</v>
      </c>
      <c r="C55" s="3">
        <f t="shared" si="1"/>
        <v>423.9014309588664</v>
      </c>
      <c r="D55">
        <f t="shared" si="2"/>
        <v>269.34556635853255</v>
      </c>
      <c r="E55" s="3">
        <f t="shared" si="3"/>
        <v>17685.674887545854</v>
      </c>
      <c r="F55" s="3">
        <f t="shared" si="4"/>
        <v>107314.32511245414</v>
      </c>
    </row>
    <row r="56" spans="1:6" x14ac:dyDescent="0.4">
      <c r="A56">
        <v>45</v>
      </c>
      <c r="B56" s="3">
        <f t="shared" si="0"/>
        <v>693.24699731739895</v>
      </c>
      <c r="C56" s="3">
        <f t="shared" si="1"/>
        <v>424.9611845362636</v>
      </c>
      <c r="D56">
        <f t="shared" si="2"/>
        <v>268.28581278113535</v>
      </c>
      <c r="E56" s="3">
        <f t="shared" si="3"/>
        <v>18110.636072082118</v>
      </c>
      <c r="F56" s="3">
        <f t="shared" si="4"/>
        <v>106889.36392791788</v>
      </c>
    </row>
    <row r="57" spans="1:6" x14ac:dyDescent="0.4">
      <c r="A57">
        <v>46</v>
      </c>
      <c r="B57" s="3">
        <f t="shared" si="0"/>
        <v>693.24699731739895</v>
      </c>
      <c r="C57" s="3">
        <f t="shared" si="1"/>
        <v>426.02358749760424</v>
      </c>
      <c r="D57">
        <f t="shared" si="2"/>
        <v>267.22340981979471</v>
      </c>
      <c r="E57" s="3">
        <f t="shared" si="3"/>
        <v>18536.659659579724</v>
      </c>
      <c r="F57" s="3">
        <f t="shared" si="4"/>
        <v>106463.34034042028</v>
      </c>
    </row>
    <row r="58" spans="1:6" x14ac:dyDescent="0.4">
      <c r="A58">
        <v>47</v>
      </c>
      <c r="B58" s="3">
        <f t="shared" si="0"/>
        <v>693.24699731739895</v>
      </c>
      <c r="C58" s="3">
        <f t="shared" si="1"/>
        <v>427.08864646634822</v>
      </c>
      <c r="D58">
        <f t="shared" si="2"/>
        <v>266.15835085105073</v>
      </c>
      <c r="E58" s="3">
        <f t="shared" si="3"/>
        <v>18963.748306046073</v>
      </c>
      <c r="F58" s="3">
        <f t="shared" si="4"/>
        <v>106036.25169395393</v>
      </c>
    </row>
    <row r="59" spans="1:6" x14ac:dyDescent="0.4">
      <c r="A59">
        <v>48</v>
      </c>
      <c r="B59" s="3">
        <f t="shared" si="0"/>
        <v>693.24699731739895</v>
      </c>
      <c r="C59" s="3">
        <f t="shared" si="1"/>
        <v>428.15636808251412</v>
      </c>
      <c r="D59">
        <f t="shared" si="2"/>
        <v>265.09062923488483</v>
      </c>
      <c r="E59" s="3">
        <f t="shared" si="3"/>
        <v>19391.904674128586</v>
      </c>
      <c r="F59" s="3">
        <f t="shared" si="4"/>
        <v>105608.09532587141</v>
      </c>
    </row>
    <row r="60" spans="1:6" x14ac:dyDescent="0.4">
      <c r="A60">
        <v>49</v>
      </c>
      <c r="B60" s="3">
        <f t="shared" si="0"/>
        <v>693.24699731739895</v>
      </c>
      <c r="C60" s="3">
        <f t="shared" si="1"/>
        <v>429.22675900272043</v>
      </c>
      <c r="D60">
        <f t="shared" si="2"/>
        <v>264.02023831467852</v>
      </c>
      <c r="E60" s="3">
        <f t="shared" si="3"/>
        <v>19821.131433131304</v>
      </c>
      <c r="F60" s="3">
        <f t="shared" si="4"/>
        <v>105178.8685668687</v>
      </c>
    </row>
    <row r="61" spans="1:6" x14ac:dyDescent="0.4">
      <c r="A61">
        <v>50</v>
      </c>
      <c r="B61" s="3">
        <f t="shared" si="0"/>
        <v>693.24699731739895</v>
      </c>
      <c r="C61" s="3">
        <f t="shared" si="1"/>
        <v>430.29982590022723</v>
      </c>
      <c r="D61">
        <f t="shared" si="2"/>
        <v>262.94717141717172</v>
      </c>
      <c r="E61" s="3">
        <f t="shared" si="3"/>
        <v>20251.431259031531</v>
      </c>
      <c r="F61" s="3">
        <f t="shared" si="4"/>
        <v>104748.56874096848</v>
      </c>
    </row>
    <row r="62" spans="1:6" x14ac:dyDescent="0.4">
      <c r="A62">
        <v>51</v>
      </c>
      <c r="B62" s="3">
        <f t="shared" si="0"/>
        <v>693.24699731739895</v>
      </c>
      <c r="C62" s="3">
        <f t="shared" si="1"/>
        <v>431.37557546497777</v>
      </c>
      <c r="D62">
        <f t="shared" si="2"/>
        <v>261.87142185242118</v>
      </c>
      <c r="E62" s="3">
        <f t="shared" si="3"/>
        <v>20682.80683449651</v>
      </c>
      <c r="F62" s="3">
        <f t="shared" si="4"/>
        <v>104317.19316550349</v>
      </c>
    </row>
    <row r="63" spans="1:6" x14ac:dyDescent="0.4">
      <c r="A63">
        <v>52</v>
      </c>
      <c r="B63" s="3">
        <f t="shared" si="0"/>
        <v>693.24699731739895</v>
      </c>
      <c r="C63" s="3">
        <f t="shared" si="1"/>
        <v>432.45401440364026</v>
      </c>
      <c r="D63">
        <f t="shared" si="2"/>
        <v>260.79298291375869</v>
      </c>
      <c r="E63" s="3">
        <f t="shared" si="3"/>
        <v>21115.26084890015</v>
      </c>
      <c r="F63" s="3">
        <f t="shared" si="4"/>
        <v>103884.73915109984</v>
      </c>
    </row>
    <row r="64" spans="1:6" x14ac:dyDescent="0.4">
      <c r="A64">
        <v>53</v>
      </c>
      <c r="B64" s="3">
        <f t="shared" si="0"/>
        <v>693.24699731739895</v>
      </c>
      <c r="C64" s="3">
        <f t="shared" si="1"/>
        <v>433.53514943964933</v>
      </c>
      <c r="D64">
        <f t="shared" si="2"/>
        <v>259.71184787774962</v>
      </c>
      <c r="E64" s="3">
        <f t="shared" si="3"/>
        <v>21548.7959983398</v>
      </c>
      <c r="F64" s="3">
        <f t="shared" si="4"/>
        <v>103451.2040016602</v>
      </c>
    </row>
    <row r="65" spans="1:6" x14ac:dyDescent="0.4">
      <c r="A65">
        <v>54</v>
      </c>
      <c r="B65" s="3">
        <f t="shared" si="0"/>
        <v>693.24699731739895</v>
      </c>
      <c r="C65" s="3">
        <f t="shared" si="1"/>
        <v>434.61898731324845</v>
      </c>
      <c r="D65">
        <f t="shared" si="2"/>
        <v>258.6280100041505</v>
      </c>
      <c r="E65" s="3">
        <f t="shared" si="3"/>
        <v>21983.414985653049</v>
      </c>
      <c r="F65" s="3">
        <f t="shared" si="4"/>
        <v>103016.58501434696</v>
      </c>
    </row>
    <row r="66" spans="1:6" x14ac:dyDescent="0.4">
      <c r="A66">
        <v>55</v>
      </c>
      <c r="B66" s="3">
        <f t="shared" si="0"/>
        <v>693.24699731739895</v>
      </c>
      <c r="C66" s="3">
        <f t="shared" si="1"/>
        <v>435.70553478153153</v>
      </c>
      <c r="D66">
        <f t="shared" si="2"/>
        <v>257.54146253586742</v>
      </c>
      <c r="E66" s="3">
        <f t="shared" si="3"/>
        <v>22419.120520434582</v>
      </c>
      <c r="F66" s="3">
        <f t="shared" si="4"/>
        <v>102580.87947956542</v>
      </c>
    </row>
    <row r="67" spans="1:6" x14ac:dyDescent="0.4">
      <c r="A67">
        <v>56</v>
      </c>
      <c r="B67" s="3">
        <f t="shared" si="0"/>
        <v>693.24699731739895</v>
      </c>
      <c r="C67" s="3">
        <f t="shared" si="1"/>
        <v>436.7947986184854</v>
      </c>
      <c r="D67">
        <f t="shared" si="2"/>
        <v>256.45219869891355</v>
      </c>
      <c r="E67" s="3">
        <f t="shared" si="3"/>
        <v>22855.915319053067</v>
      </c>
      <c r="F67" s="3">
        <f t="shared" si="4"/>
        <v>102144.08468094694</v>
      </c>
    </row>
    <row r="68" spans="1:6" x14ac:dyDescent="0.4">
      <c r="A68">
        <v>57</v>
      </c>
      <c r="B68" s="3">
        <f t="shared" si="0"/>
        <v>693.24699731739895</v>
      </c>
      <c r="C68" s="3">
        <f t="shared" si="1"/>
        <v>437.88678561503161</v>
      </c>
      <c r="D68">
        <f t="shared" si="2"/>
        <v>255.36021170236734</v>
      </c>
      <c r="E68" s="3">
        <f t="shared" si="3"/>
        <v>23293.802104668099</v>
      </c>
      <c r="F68" s="3">
        <f t="shared" si="4"/>
        <v>101706.1978953319</v>
      </c>
    </row>
    <row r="69" spans="1:6" x14ac:dyDescent="0.4">
      <c r="A69">
        <v>58</v>
      </c>
      <c r="B69" s="3">
        <f t="shared" si="0"/>
        <v>693.24699731739895</v>
      </c>
      <c r="C69" s="3">
        <f t="shared" si="1"/>
        <v>438.98150257906917</v>
      </c>
      <c r="D69">
        <f t="shared" si="2"/>
        <v>254.26549473832978</v>
      </c>
      <c r="E69" s="3">
        <f t="shared" si="3"/>
        <v>23732.783607247169</v>
      </c>
      <c r="F69" s="3">
        <f t="shared" si="4"/>
        <v>101267.21639275283</v>
      </c>
    </row>
    <row r="70" spans="1:6" x14ac:dyDescent="0.4">
      <c r="A70">
        <v>59</v>
      </c>
      <c r="B70" s="3">
        <f t="shared" si="0"/>
        <v>693.24699731739895</v>
      </c>
      <c r="C70" s="3">
        <f t="shared" si="1"/>
        <v>440.07895633551686</v>
      </c>
      <c r="D70">
        <f t="shared" si="2"/>
        <v>253.16804098188209</v>
      </c>
      <c r="E70" s="3">
        <f t="shared" si="3"/>
        <v>24172.862563582687</v>
      </c>
      <c r="F70" s="3">
        <f t="shared" si="4"/>
        <v>100827.13743641731</v>
      </c>
    </row>
    <row r="71" spans="1:6" x14ac:dyDescent="0.4">
      <c r="A71">
        <v>60</v>
      </c>
      <c r="B71" s="3">
        <f t="shared" si="0"/>
        <v>693.24699731739895</v>
      </c>
      <c r="C71" s="3">
        <f t="shared" si="1"/>
        <v>441.17915372635571</v>
      </c>
      <c r="D71">
        <f t="shared" si="2"/>
        <v>252.06784359104327</v>
      </c>
      <c r="E71" s="3">
        <f t="shared" si="3"/>
        <v>24614.041717309043</v>
      </c>
      <c r="F71" s="3">
        <f t="shared" si="4"/>
        <v>100385.95828269096</v>
      </c>
    </row>
    <row r="72" spans="1:6" x14ac:dyDescent="0.4">
      <c r="A72">
        <v>61</v>
      </c>
      <c r="B72" s="3">
        <f t="shared" si="0"/>
        <v>693.24699731739895</v>
      </c>
      <c r="C72" s="3">
        <f t="shared" si="1"/>
        <v>442.28210161067153</v>
      </c>
      <c r="D72">
        <f t="shared" si="2"/>
        <v>250.96489570672742</v>
      </c>
      <c r="E72" s="3">
        <f t="shared" si="3"/>
        <v>25056.323818919715</v>
      </c>
      <c r="F72" s="3">
        <f t="shared" si="4"/>
        <v>99943.676181080285</v>
      </c>
    </row>
    <row r="73" spans="1:6" x14ac:dyDescent="0.4">
      <c r="A73">
        <v>62</v>
      </c>
      <c r="B73" s="3">
        <f t="shared" si="0"/>
        <v>693.24699731739895</v>
      </c>
      <c r="C73" s="3">
        <f t="shared" si="1"/>
        <v>443.38780686469823</v>
      </c>
      <c r="D73">
        <f t="shared" si="2"/>
        <v>249.85919045270072</v>
      </c>
      <c r="E73" s="3">
        <f t="shared" si="3"/>
        <v>25499.711625784414</v>
      </c>
      <c r="F73" s="3">
        <f t="shared" si="4"/>
        <v>99500.288374215583</v>
      </c>
    </row>
    <row r="74" spans="1:6" x14ac:dyDescent="0.4">
      <c r="A74">
        <v>63</v>
      </c>
      <c r="B74" s="3">
        <f t="shared" si="0"/>
        <v>693.24699731739895</v>
      </c>
      <c r="C74" s="3">
        <f t="shared" si="1"/>
        <v>444.49627638185996</v>
      </c>
      <c r="D74">
        <f t="shared" si="2"/>
        <v>248.75072093553896</v>
      </c>
      <c r="E74" s="3">
        <f t="shared" si="3"/>
        <v>25944.207902166272</v>
      </c>
      <c r="F74" s="3">
        <f t="shared" si="4"/>
        <v>99055.792097833735</v>
      </c>
    </row>
    <row r="75" spans="1:6" x14ac:dyDescent="0.4">
      <c r="A75">
        <v>64</v>
      </c>
      <c r="B75" s="3">
        <f t="shared" si="0"/>
        <v>693.24699731739895</v>
      </c>
      <c r="C75" s="3">
        <f t="shared" si="1"/>
        <v>445.60751707281463</v>
      </c>
      <c r="D75">
        <f t="shared" si="2"/>
        <v>247.63948024458435</v>
      </c>
      <c r="E75" s="3">
        <f t="shared" si="3"/>
        <v>26389.815419239087</v>
      </c>
      <c r="F75" s="3">
        <f t="shared" si="4"/>
        <v>98610.184580760921</v>
      </c>
    </row>
    <row r="76" spans="1:6" x14ac:dyDescent="0.4">
      <c r="A76">
        <v>65</v>
      </c>
      <c r="B76" s="3">
        <f t="shared" si="0"/>
        <v>693.24699731739895</v>
      </c>
      <c r="C76" s="3">
        <f t="shared" si="1"/>
        <v>446.72153586549666</v>
      </c>
      <c r="D76">
        <f t="shared" si="2"/>
        <v>246.52546145190232</v>
      </c>
      <c r="E76" s="3">
        <f t="shared" si="3"/>
        <v>26836.536955104584</v>
      </c>
      <c r="F76" s="3">
        <f t="shared" si="4"/>
        <v>98163.463044895412</v>
      </c>
    </row>
    <row r="77" spans="1:6" x14ac:dyDescent="0.4">
      <c r="A77">
        <v>66</v>
      </c>
      <c r="B77" s="3">
        <f t="shared" ref="B77:B140" si="5">$B$8</f>
        <v>693.24699731739895</v>
      </c>
      <c r="C77" s="3">
        <f t="shared" ref="C77:C140" si="6">+B77-D77</f>
        <v>447.83833970516042</v>
      </c>
      <c r="D77">
        <f t="shared" ref="D77:D140" si="7">+F76*$B$4</f>
        <v>245.40865761223853</v>
      </c>
      <c r="E77" s="3">
        <f t="shared" ref="E77:E140" si="8">+E76+C77</f>
        <v>27284.375294809746</v>
      </c>
      <c r="F77" s="3">
        <f t="shared" ref="F77:F140" si="9">+$F$11-E77</f>
        <v>97715.624705190246</v>
      </c>
    </row>
    <row r="78" spans="1:6" x14ac:dyDescent="0.4">
      <c r="A78">
        <v>67</v>
      </c>
      <c r="B78" s="3">
        <f t="shared" si="5"/>
        <v>693.24699731739895</v>
      </c>
      <c r="C78" s="3">
        <f t="shared" si="6"/>
        <v>448.95793555442333</v>
      </c>
      <c r="D78">
        <f t="shared" si="7"/>
        <v>244.28906176297562</v>
      </c>
      <c r="E78" s="3">
        <f t="shared" si="8"/>
        <v>27733.333230364169</v>
      </c>
      <c r="F78" s="3">
        <f t="shared" si="9"/>
        <v>97266.666769635834</v>
      </c>
    </row>
    <row r="79" spans="1:6" x14ac:dyDescent="0.4">
      <c r="A79">
        <v>68</v>
      </c>
      <c r="B79" s="3">
        <f t="shared" si="5"/>
        <v>693.24699731739895</v>
      </c>
      <c r="C79" s="3">
        <f t="shared" si="6"/>
        <v>450.0803303933094</v>
      </c>
      <c r="D79">
        <f t="shared" si="7"/>
        <v>243.16666692408958</v>
      </c>
      <c r="E79" s="3">
        <f t="shared" si="8"/>
        <v>28183.413560757479</v>
      </c>
      <c r="F79" s="3">
        <f t="shared" si="9"/>
        <v>96816.586439242528</v>
      </c>
    </row>
    <row r="80" spans="1:6" x14ac:dyDescent="0.4">
      <c r="A80">
        <v>69</v>
      </c>
      <c r="B80" s="3">
        <f t="shared" si="5"/>
        <v>693.24699731739895</v>
      </c>
      <c r="C80" s="3">
        <f t="shared" si="6"/>
        <v>451.20553121929265</v>
      </c>
      <c r="D80">
        <f t="shared" si="7"/>
        <v>242.04146609810633</v>
      </c>
      <c r="E80" s="3">
        <f t="shared" si="8"/>
        <v>28634.619091976772</v>
      </c>
      <c r="F80" s="3">
        <f t="shared" si="9"/>
        <v>96365.380908023231</v>
      </c>
    </row>
    <row r="81" spans="1:6" x14ac:dyDescent="0.4">
      <c r="A81">
        <v>70</v>
      </c>
      <c r="B81" s="3">
        <f t="shared" si="5"/>
        <v>693.24699731739895</v>
      </c>
      <c r="C81" s="3">
        <f t="shared" si="6"/>
        <v>452.33354504734086</v>
      </c>
      <c r="D81">
        <f t="shared" si="7"/>
        <v>240.91345227005809</v>
      </c>
      <c r="E81" s="3">
        <f t="shared" si="8"/>
        <v>29086.952637024115</v>
      </c>
      <c r="F81" s="3">
        <f t="shared" si="9"/>
        <v>95913.047362975893</v>
      </c>
    </row>
    <row r="82" spans="1:6" x14ac:dyDescent="0.4">
      <c r="A82">
        <v>71</v>
      </c>
      <c r="B82" s="3">
        <f t="shared" si="5"/>
        <v>693.24699731739895</v>
      </c>
      <c r="C82" s="3">
        <f t="shared" si="6"/>
        <v>453.46437890995924</v>
      </c>
      <c r="D82">
        <f t="shared" si="7"/>
        <v>239.78261840743974</v>
      </c>
      <c r="E82" s="3">
        <f t="shared" si="8"/>
        <v>29540.417015934076</v>
      </c>
      <c r="F82" s="3">
        <f t="shared" si="9"/>
        <v>95459.582984065928</v>
      </c>
    </row>
    <row r="83" spans="1:6" x14ac:dyDescent="0.4">
      <c r="A83">
        <v>72</v>
      </c>
      <c r="B83" s="3">
        <f t="shared" si="5"/>
        <v>693.24699731739895</v>
      </c>
      <c r="C83" s="3">
        <f t="shared" si="6"/>
        <v>454.59803985723408</v>
      </c>
      <c r="D83">
        <f t="shared" si="7"/>
        <v>238.64895746016484</v>
      </c>
      <c r="E83" s="3">
        <f t="shared" si="8"/>
        <v>29995.015055791311</v>
      </c>
      <c r="F83" s="3">
        <f t="shared" si="9"/>
        <v>95004.984944208685</v>
      </c>
    </row>
    <row r="84" spans="1:6" x14ac:dyDescent="0.4">
      <c r="A84">
        <v>73</v>
      </c>
      <c r="B84" s="3">
        <f t="shared" si="5"/>
        <v>693.24699731739895</v>
      </c>
      <c r="C84" s="3">
        <f t="shared" si="6"/>
        <v>455.73453495687727</v>
      </c>
      <c r="D84">
        <f t="shared" si="7"/>
        <v>237.51246236052171</v>
      </c>
      <c r="E84" s="3">
        <f t="shared" si="8"/>
        <v>30450.74959074819</v>
      </c>
      <c r="F84" s="3">
        <f t="shared" si="9"/>
        <v>94549.250409251807</v>
      </c>
    </row>
    <row r="85" spans="1:6" x14ac:dyDescent="0.4">
      <c r="A85">
        <v>74</v>
      </c>
      <c r="B85" s="3">
        <f t="shared" si="5"/>
        <v>693.24699731739895</v>
      </c>
      <c r="C85" s="3">
        <f t="shared" si="6"/>
        <v>456.87387129426941</v>
      </c>
      <c r="D85">
        <f t="shared" si="7"/>
        <v>236.37312602312952</v>
      </c>
      <c r="E85" s="3">
        <f t="shared" si="8"/>
        <v>30907.623462042458</v>
      </c>
      <c r="F85" s="3">
        <f t="shared" si="9"/>
        <v>94092.376537957549</v>
      </c>
    </row>
    <row r="86" spans="1:6" x14ac:dyDescent="0.4">
      <c r="A86">
        <v>75</v>
      </c>
      <c r="B86" s="3">
        <f t="shared" si="5"/>
        <v>693.24699731739895</v>
      </c>
      <c r="C86" s="3">
        <f t="shared" si="6"/>
        <v>458.01605597250511</v>
      </c>
      <c r="D86">
        <f t="shared" si="7"/>
        <v>235.23094134489386</v>
      </c>
      <c r="E86" s="3">
        <f t="shared" si="8"/>
        <v>31365.639518014963</v>
      </c>
      <c r="F86" s="3">
        <f t="shared" si="9"/>
        <v>93634.36048198503</v>
      </c>
    </row>
    <row r="87" spans="1:6" x14ac:dyDescent="0.4">
      <c r="A87">
        <v>76</v>
      </c>
      <c r="B87" s="3">
        <f t="shared" si="5"/>
        <v>693.24699731739895</v>
      </c>
      <c r="C87" s="3">
        <f t="shared" si="6"/>
        <v>459.16109611243638</v>
      </c>
      <c r="D87">
        <f t="shared" si="7"/>
        <v>234.08590120496257</v>
      </c>
      <c r="E87" s="3">
        <f t="shared" si="8"/>
        <v>31824.800614127398</v>
      </c>
      <c r="F87" s="3">
        <f t="shared" si="9"/>
        <v>93175.199385872605</v>
      </c>
    </row>
    <row r="88" spans="1:6" x14ac:dyDescent="0.4">
      <c r="A88">
        <v>77</v>
      </c>
      <c r="B88" s="3">
        <f t="shared" si="5"/>
        <v>693.24699731739895</v>
      </c>
      <c r="C88" s="3">
        <f t="shared" si="6"/>
        <v>460.30899885271742</v>
      </c>
      <c r="D88">
        <f t="shared" si="7"/>
        <v>232.93799846468153</v>
      </c>
      <c r="E88" s="3">
        <f t="shared" si="8"/>
        <v>32285.109612980115</v>
      </c>
      <c r="F88" s="3">
        <f t="shared" si="9"/>
        <v>92714.890387019885</v>
      </c>
    </row>
    <row r="89" spans="1:6" x14ac:dyDescent="0.4">
      <c r="A89">
        <v>78</v>
      </c>
      <c r="B89" s="3">
        <f t="shared" si="5"/>
        <v>693.24699731739895</v>
      </c>
      <c r="C89" s="3">
        <f t="shared" si="6"/>
        <v>461.45977134984923</v>
      </c>
      <c r="D89">
        <f t="shared" si="7"/>
        <v>231.78722596754972</v>
      </c>
      <c r="E89" s="3">
        <f t="shared" si="8"/>
        <v>32746.569384329963</v>
      </c>
      <c r="F89" s="3">
        <f t="shared" si="9"/>
        <v>92253.430615670033</v>
      </c>
    </row>
    <row r="90" spans="1:6" x14ac:dyDescent="0.4">
      <c r="A90">
        <v>79</v>
      </c>
      <c r="B90" s="3">
        <f t="shared" si="5"/>
        <v>693.24699731739895</v>
      </c>
      <c r="C90" s="3">
        <f t="shared" si="6"/>
        <v>462.61342077822383</v>
      </c>
      <c r="D90">
        <f t="shared" si="7"/>
        <v>230.6335765391751</v>
      </c>
      <c r="E90" s="3">
        <f t="shared" si="8"/>
        <v>33209.18280510819</v>
      </c>
      <c r="F90" s="3">
        <f t="shared" si="9"/>
        <v>91790.817194891803</v>
      </c>
    </row>
    <row r="91" spans="1:6" x14ac:dyDescent="0.4">
      <c r="A91">
        <v>80</v>
      </c>
      <c r="B91" s="3">
        <f t="shared" si="5"/>
        <v>693.24699731739895</v>
      </c>
      <c r="C91" s="3">
        <f t="shared" si="6"/>
        <v>463.76995433016941</v>
      </c>
      <c r="D91">
        <f t="shared" si="7"/>
        <v>229.47704298722951</v>
      </c>
      <c r="E91" s="3">
        <f t="shared" si="8"/>
        <v>33672.952759438362</v>
      </c>
      <c r="F91" s="3">
        <f t="shared" si="9"/>
        <v>91327.047240561631</v>
      </c>
    </row>
    <row r="92" spans="1:6" x14ac:dyDescent="0.4">
      <c r="A92">
        <v>81</v>
      </c>
      <c r="B92" s="3">
        <f t="shared" si="5"/>
        <v>693.24699731739895</v>
      </c>
      <c r="C92" s="3">
        <f t="shared" si="6"/>
        <v>464.92937921599486</v>
      </c>
      <c r="D92">
        <f t="shared" si="7"/>
        <v>228.31761810140409</v>
      </c>
      <c r="E92" s="3">
        <f t="shared" si="8"/>
        <v>34137.882138654357</v>
      </c>
      <c r="F92" s="3">
        <f t="shared" si="9"/>
        <v>90862.117861345643</v>
      </c>
    </row>
    <row r="93" spans="1:6" x14ac:dyDescent="0.4">
      <c r="A93">
        <v>82</v>
      </c>
      <c r="B93" s="3">
        <f t="shared" si="5"/>
        <v>693.24699731739895</v>
      </c>
      <c r="C93" s="3">
        <f t="shared" si="6"/>
        <v>466.09170266403487</v>
      </c>
      <c r="D93">
        <f t="shared" si="7"/>
        <v>227.15529465336411</v>
      </c>
      <c r="E93" s="3">
        <f t="shared" si="8"/>
        <v>34603.973841318395</v>
      </c>
      <c r="F93" s="3">
        <f t="shared" si="9"/>
        <v>90396.026158681605</v>
      </c>
    </row>
    <row r="94" spans="1:6" x14ac:dyDescent="0.4">
      <c r="A94">
        <v>83</v>
      </c>
      <c r="B94" s="3">
        <f t="shared" si="5"/>
        <v>693.24699731739895</v>
      </c>
      <c r="C94" s="3">
        <f t="shared" si="6"/>
        <v>467.25693192069491</v>
      </c>
      <c r="D94">
        <f t="shared" si="7"/>
        <v>225.99006539670401</v>
      </c>
      <c r="E94" s="3">
        <f t="shared" si="8"/>
        <v>35071.230773239091</v>
      </c>
      <c r="F94" s="3">
        <f t="shared" si="9"/>
        <v>89928.769226760909</v>
      </c>
    </row>
    <row r="95" spans="1:6" x14ac:dyDescent="0.4">
      <c r="A95">
        <v>84</v>
      </c>
      <c r="B95" s="3">
        <f t="shared" si="5"/>
        <v>693.24699731739895</v>
      </c>
      <c r="C95" s="3">
        <f t="shared" si="6"/>
        <v>468.42507425049666</v>
      </c>
      <c r="D95">
        <f t="shared" si="7"/>
        <v>224.82192306690229</v>
      </c>
      <c r="E95" s="3">
        <f t="shared" si="8"/>
        <v>35539.655847489586</v>
      </c>
      <c r="F95" s="3">
        <f t="shared" si="9"/>
        <v>89460.344152510414</v>
      </c>
    </row>
    <row r="96" spans="1:6" x14ac:dyDescent="0.4">
      <c r="A96">
        <v>85</v>
      </c>
      <c r="B96" s="3">
        <f t="shared" si="5"/>
        <v>693.24699731739895</v>
      </c>
      <c r="C96" s="3">
        <f t="shared" si="6"/>
        <v>469.59613693612289</v>
      </c>
      <c r="D96">
        <f t="shared" si="7"/>
        <v>223.65086038127603</v>
      </c>
      <c r="E96" s="3">
        <f t="shared" si="8"/>
        <v>36009.251984425711</v>
      </c>
      <c r="F96" s="3">
        <f t="shared" si="9"/>
        <v>88990.748015574296</v>
      </c>
    </row>
    <row r="97" spans="1:6" x14ac:dyDescent="0.4">
      <c r="A97">
        <v>86</v>
      </c>
      <c r="B97" s="3">
        <f t="shared" si="5"/>
        <v>693.24699731739895</v>
      </c>
      <c r="C97" s="3">
        <f t="shared" si="6"/>
        <v>470.77012727846318</v>
      </c>
      <c r="D97">
        <f t="shared" si="7"/>
        <v>222.47687003893574</v>
      </c>
      <c r="E97" s="3">
        <f t="shared" si="8"/>
        <v>36480.022111704173</v>
      </c>
      <c r="F97" s="3">
        <f t="shared" si="9"/>
        <v>88519.977888295834</v>
      </c>
    </row>
    <row r="98" spans="1:6" x14ac:dyDescent="0.4">
      <c r="A98">
        <v>87</v>
      </c>
      <c r="B98" s="3">
        <f t="shared" si="5"/>
        <v>693.24699731739895</v>
      </c>
      <c r="C98" s="3">
        <f t="shared" si="6"/>
        <v>471.94705259665932</v>
      </c>
      <c r="D98">
        <f t="shared" si="7"/>
        <v>221.2999447207396</v>
      </c>
      <c r="E98" s="3">
        <f t="shared" si="8"/>
        <v>36951.969164300834</v>
      </c>
      <c r="F98" s="3">
        <f t="shared" si="9"/>
        <v>88048.030835699174</v>
      </c>
    </row>
    <row r="99" spans="1:6" x14ac:dyDescent="0.4">
      <c r="A99">
        <v>88</v>
      </c>
      <c r="B99" s="3">
        <f t="shared" si="5"/>
        <v>693.24699731739895</v>
      </c>
      <c r="C99" s="3">
        <f t="shared" si="6"/>
        <v>473.12692022815099</v>
      </c>
      <c r="D99">
        <f t="shared" si="7"/>
        <v>220.12007708924793</v>
      </c>
      <c r="E99" s="3">
        <f t="shared" si="8"/>
        <v>37425.096084528981</v>
      </c>
      <c r="F99" s="3">
        <f t="shared" si="9"/>
        <v>87574.903915471019</v>
      </c>
    </row>
    <row r="100" spans="1:6" x14ac:dyDescent="0.4">
      <c r="A100">
        <v>89</v>
      </c>
      <c r="B100" s="3">
        <f t="shared" si="5"/>
        <v>693.24699731739895</v>
      </c>
      <c r="C100" s="3">
        <f t="shared" si="6"/>
        <v>474.30973752872137</v>
      </c>
      <c r="D100">
        <f t="shared" si="7"/>
        <v>218.93725978867755</v>
      </c>
      <c r="E100" s="3">
        <f t="shared" si="8"/>
        <v>37899.405822057699</v>
      </c>
      <c r="F100" s="3">
        <f t="shared" si="9"/>
        <v>87100.594177942301</v>
      </c>
    </row>
    <row r="101" spans="1:6" x14ac:dyDescent="0.4">
      <c r="A101">
        <v>90</v>
      </c>
      <c r="B101" s="3">
        <f t="shared" si="5"/>
        <v>693.24699731739895</v>
      </c>
      <c r="C101" s="3">
        <f t="shared" si="6"/>
        <v>475.4955118725432</v>
      </c>
      <c r="D101">
        <f t="shared" si="7"/>
        <v>217.75148544485575</v>
      </c>
      <c r="E101" s="3">
        <f t="shared" si="8"/>
        <v>38374.90133393024</v>
      </c>
      <c r="F101" s="3">
        <f t="shared" si="9"/>
        <v>86625.098666069767</v>
      </c>
    </row>
    <row r="102" spans="1:6" x14ac:dyDescent="0.4">
      <c r="A102">
        <v>91</v>
      </c>
      <c r="B102" s="3">
        <f t="shared" si="5"/>
        <v>693.24699731739895</v>
      </c>
      <c r="C102" s="3">
        <f t="shared" si="6"/>
        <v>476.68425065222453</v>
      </c>
      <c r="D102">
        <f t="shared" si="7"/>
        <v>216.56274666517442</v>
      </c>
      <c r="E102" s="3">
        <f t="shared" si="8"/>
        <v>38851.585584582463</v>
      </c>
      <c r="F102" s="3">
        <f t="shared" si="9"/>
        <v>86148.41441541753</v>
      </c>
    </row>
    <row r="103" spans="1:6" x14ac:dyDescent="0.4">
      <c r="A103">
        <v>92</v>
      </c>
      <c r="B103" s="3">
        <f t="shared" si="5"/>
        <v>693.24699731739895</v>
      </c>
      <c r="C103" s="3">
        <f t="shared" si="6"/>
        <v>477.87596127885513</v>
      </c>
      <c r="D103">
        <f t="shared" si="7"/>
        <v>215.37103603854382</v>
      </c>
      <c r="E103" s="3">
        <f t="shared" si="8"/>
        <v>39329.461545861319</v>
      </c>
      <c r="F103" s="3">
        <f t="shared" si="9"/>
        <v>85670.538454138674</v>
      </c>
    </row>
    <row r="104" spans="1:6" x14ac:dyDescent="0.4">
      <c r="A104">
        <v>93</v>
      </c>
      <c r="B104" s="3">
        <f t="shared" si="5"/>
        <v>693.24699731739895</v>
      </c>
      <c r="C104" s="3">
        <f t="shared" si="6"/>
        <v>479.0706511820523</v>
      </c>
      <c r="D104">
        <f t="shared" si="7"/>
        <v>214.17634613534668</v>
      </c>
      <c r="E104" s="3">
        <f t="shared" si="8"/>
        <v>39808.532197043372</v>
      </c>
      <c r="F104" s="3">
        <f t="shared" si="9"/>
        <v>85191.467802956628</v>
      </c>
    </row>
    <row r="105" spans="1:6" x14ac:dyDescent="0.4">
      <c r="A105">
        <v>94</v>
      </c>
      <c r="B105" s="3">
        <f t="shared" si="5"/>
        <v>693.24699731739895</v>
      </c>
      <c r="C105" s="3">
        <f t="shared" si="6"/>
        <v>480.26832781000735</v>
      </c>
      <c r="D105">
        <f t="shared" si="7"/>
        <v>212.97866950739157</v>
      </c>
      <c r="E105" s="3">
        <f t="shared" si="8"/>
        <v>40288.800524853381</v>
      </c>
      <c r="F105" s="3">
        <f t="shared" si="9"/>
        <v>84711.199475146626</v>
      </c>
    </row>
    <row r="106" spans="1:6" x14ac:dyDescent="0.4">
      <c r="A106">
        <v>95</v>
      </c>
      <c r="B106" s="3">
        <f t="shared" si="5"/>
        <v>693.24699731739895</v>
      </c>
      <c r="C106" s="3">
        <f t="shared" si="6"/>
        <v>481.46899862953239</v>
      </c>
      <c r="D106">
        <f t="shared" si="7"/>
        <v>211.77799868786656</v>
      </c>
      <c r="E106" s="3">
        <f t="shared" si="8"/>
        <v>40770.269523482915</v>
      </c>
      <c r="F106" s="3">
        <f t="shared" si="9"/>
        <v>84229.730476517085</v>
      </c>
    </row>
    <row r="107" spans="1:6" x14ac:dyDescent="0.4">
      <c r="A107">
        <v>96</v>
      </c>
      <c r="B107" s="3">
        <f t="shared" si="5"/>
        <v>693.24699731739895</v>
      </c>
      <c r="C107" s="3">
        <f t="shared" si="6"/>
        <v>482.67267112610625</v>
      </c>
      <c r="D107">
        <f t="shared" si="7"/>
        <v>210.57432619129273</v>
      </c>
      <c r="E107" s="3">
        <f t="shared" si="8"/>
        <v>41252.942194609022</v>
      </c>
      <c r="F107" s="3">
        <f t="shared" si="9"/>
        <v>83747.05780539097</v>
      </c>
    </row>
    <row r="108" spans="1:6" x14ac:dyDescent="0.4">
      <c r="A108">
        <v>97</v>
      </c>
      <c r="B108" s="3">
        <f t="shared" si="5"/>
        <v>693.24699731739895</v>
      </c>
      <c r="C108" s="3">
        <f t="shared" si="6"/>
        <v>483.87935280392151</v>
      </c>
      <c r="D108">
        <f t="shared" si="7"/>
        <v>209.36764451347744</v>
      </c>
      <c r="E108" s="3">
        <f t="shared" si="8"/>
        <v>41736.821547412947</v>
      </c>
      <c r="F108" s="3">
        <f t="shared" si="9"/>
        <v>83263.178452587046</v>
      </c>
    </row>
    <row r="109" spans="1:6" x14ac:dyDescent="0.4">
      <c r="A109">
        <v>98</v>
      </c>
      <c r="B109" s="3">
        <f t="shared" si="5"/>
        <v>693.24699731739895</v>
      </c>
      <c r="C109" s="3">
        <f t="shared" si="6"/>
        <v>485.08905118593134</v>
      </c>
      <c r="D109">
        <f t="shared" si="7"/>
        <v>208.15794613146761</v>
      </c>
      <c r="E109" s="3">
        <f t="shared" si="8"/>
        <v>42221.910598598879</v>
      </c>
      <c r="F109" s="3">
        <f t="shared" si="9"/>
        <v>82778.089401401114</v>
      </c>
    </row>
    <row r="110" spans="1:6" x14ac:dyDescent="0.4">
      <c r="A110">
        <v>99</v>
      </c>
      <c r="B110" s="3">
        <f t="shared" si="5"/>
        <v>693.24699731739895</v>
      </c>
      <c r="C110" s="3">
        <f t="shared" si="6"/>
        <v>486.30177381389615</v>
      </c>
      <c r="D110">
        <f t="shared" si="7"/>
        <v>206.9452235035028</v>
      </c>
      <c r="E110" s="3">
        <f t="shared" si="8"/>
        <v>42708.212372412774</v>
      </c>
      <c r="F110" s="3">
        <f t="shared" si="9"/>
        <v>82291.787627587226</v>
      </c>
    </row>
    <row r="111" spans="1:6" x14ac:dyDescent="0.4">
      <c r="A111">
        <v>100</v>
      </c>
      <c r="B111" s="3">
        <f t="shared" si="5"/>
        <v>693.24699731739895</v>
      </c>
      <c r="C111" s="3">
        <f t="shared" si="6"/>
        <v>487.51752824843089</v>
      </c>
      <c r="D111">
        <f t="shared" si="7"/>
        <v>205.72946906896806</v>
      </c>
      <c r="E111" s="3">
        <f t="shared" si="8"/>
        <v>43195.729900661208</v>
      </c>
      <c r="F111" s="3">
        <f t="shared" si="9"/>
        <v>81804.270099338784</v>
      </c>
    </row>
    <row r="112" spans="1:6" x14ac:dyDescent="0.4">
      <c r="A112">
        <v>101</v>
      </c>
      <c r="B112" s="3">
        <f t="shared" si="5"/>
        <v>693.24699731739895</v>
      </c>
      <c r="C112" s="3">
        <f t="shared" si="6"/>
        <v>488.73632206905199</v>
      </c>
      <c r="D112">
        <f t="shared" si="7"/>
        <v>204.51067524834696</v>
      </c>
      <c r="E112" s="3">
        <f t="shared" si="8"/>
        <v>43684.466222730262</v>
      </c>
      <c r="F112" s="3">
        <f t="shared" si="9"/>
        <v>81315.533777269738</v>
      </c>
    </row>
    <row r="113" spans="1:6" x14ac:dyDescent="0.4">
      <c r="A113">
        <v>102</v>
      </c>
      <c r="B113" s="3">
        <f t="shared" si="5"/>
        <v>693.24699731739895</v>
      </c>
      <c r="C113" s="3">
        <f t="shared" si="6"/>
        <v>489.95816287422463</v>
      </c>
      <c r="D113">
        <f t="shared" si="7"/>
        <v>203.28883444317435</v>
      </c>
      <c r="E113" s="3">
        <f t="shared" si="8"/>
        <v>44174.424385604485</v>
      </c>
      <c r="F113" s="3">
        <f t="shared" si="9"/>
        <v>80825.575614395522</v>
      </c>
    </row>
    <row r="114" spans="1:6" x14ac:dyDescent="0.4">
      <c r="A114">
        <v>103</v>
      </c>
      <c r="B114" s="3">
        <f t="shared" si="5"/>
        <v>693.24699731739895</v>
      </c>
      <c r="C114" s="3">
        <f t="shared" si="6"/>
        <v>491.18305828141013</v>
      </c>
      <c r="D114">
        <f t="shared" si="7"/>
        <v>202.06393903598882</v>
      </c>
      <c r="E114" s="3">
        <f t="shared" si="8"/>
        <v>44665.607443885892</v>
      </c>
      <c r="F114" s="3">
        <f t="shared" si="9"/>
        <v>80334.392556114108</v>
      </c>
    </row>
    <row r="115" spans="1:6" x14ac:dyDescent="0.4">
      <c r="A115">
        <v>104</v>
      </c>
      <c r="B115" s="3">
        <f t="shared" si="5"/>
        <v>693.24699731739895</v>
      </c>
      <c r="C115" s="3">
        <f t="shared" si="6"/>
        <v>492.41101592711368</v>
      </c>
      <c r="D115">
        <f t="shared" si="7"/>
        <v>200.83598139028527</v>
      </c>
      <c r="E115" s="3">
        <f t="shared" si="8"/>
        <v>45158.018459813007</v>
      </c>
      <c r="F115" s="3">
        <f t="shared" si="9"/>
        <v>79841.981540187</v>
      </c>
    </row>
    <row r="116" spans="1:6" x14ac:dyDescent="0.4">
      <c r="A116">
        <v>105</v>
      </c>
      <c r="B116" s="3">
        <f t="shared" si="5"/>
        <v>693.24699731739895</v>
      </c>
      <c r="C116" s="3">
        <f t="shared" si="6"/>
        <v>493.64204346693145</v>
      </c>
      <c r="D116">
        <f t="shared" si="7"/>
        <v>199.6049538504675</v>
      </c>
      <c r="E116" s="3">
        <f t="shared" si="8"/>
        <v>45651.660503279942</v>
      </c>
      <c r="F116" s="3">
        <f t="shared" si="9"/>
        <v>79348.339496720058</v>
      </c>
    </row>
    <row r="117" spans="1:6" x14ac:dyDescent="0.4">
      <c r="A117">
        <v>106</v>
      </c>
      <c r="B117" s="3">
        <f t="shared" si="5"/>
        <v>693.24699731739895</v>
      </c>
      <c r="C117" s="3">
        <f t="shared" si="6"/>
        <v>494.87614857559879</v>
      </c>
      <c r="D117">
        <f t="shared" si="7"/>
        <v>198.37084874180016</v>
      </c>
      <c r="E117" s="3">
        <f t="shared" si="8"/>
        <v>46146.536651855538</v>
      </c>
      <c r="F117" s="3">
        <f t="shared" si="9"/>
        <v>78853.463348144462</v>
      </c>
    </row>
    <row r="118" spans="1:6" x14ac:dyDescent="0.4">
      <c r="A118">
        <v>107</v>
      </c>
      <c r="B118" s="3">
        <f t="shared" si="5"/>
        <v>693.24699731739895</v>
      </c>
      <c r="C118" s="3">
        <f t="shared" si="6"/>
        <v>496.11333894703779</v>
      </c>
      <c r="D118">
        <f t="shared" si="7"/>
        <v>197.13365837036116</v>
      </c>
      <c r="E118" s="3">
        <f t="shared" si="8"/>
        <v>46642.649990802573</v>
      </c>
      <c r="F118" s="3">
        <f t="shared" si="9"/>
        <v>78357.350009197427</v>
      </c>
    </row>
    <row r="119" spans="1:6" x14ac:dyDescent="0.4">
      <c r="A119">
        <v>108</v>
      </c>
      <c r="B119" s="3">
        <f t="shared" si="5"/>
        <v>693.24699731739895</v>
      </c>
      <c r="C119" s="3">
        <f t="shared" si="6"/>
        <v>497.35362229440534</v>
      </c>
      <c r="D119">
        <f t="shared" si="7"/>
        <v>195.89337502299358</v>
      </c>
      <c r="E119" s="3">
        <f t="shared" si="8"/>
        <v>47140.003613096975</v>
      </c>
      <c r="F119" s="3">
        <f t="shared" si="9"/>
        <v>77859.996386903018</v>
      </c>
    </row>
    <row r="120" spans="1:6" x14ac:dyDescent="0.4">
      <c r="A120">
        <v>109</v>
      </c>
      <c r="B120" s="3">
        <f t="shared" si="5"/>
        <v>693.24699731739895</v>
      </c>
      <c r="C120" s="3">
        <f t="shared" si="6"/>
        <v>498.59700635014144</v>
      </c>
      <c r="D120">
        <f t="shared" si="7"/>
        <v>194.64999096725754</v>
      </c>
      <c r="E120" s="3">
        <f t="shared" si="8"/>
        <v>47638.600619447119</v>
      </c>
      <c r="F120" s="3">
        <f t="shared" si="9"/>
        <v>77361.399380552873</v>
      </c>
    </row>
    <row r="121" spans="1:6" x14ac:dyDescent="0.4">
      <c r="A121">
        <v>110</v>
      </c>
      <c r="B121" s="3">
        <f t="shared" si="5"/>
        <v>693.24699731739895</v>
      </c>
      <c r="C121" s="3">
        <f t="shared" si="6"/>
        <v>499.84349886601677</v>
      </c>
      <c r="D121">
        <f t="shared" si="7"/>
        <v>193.40349845138218</v>
      </c>
      <c r="E121" s="3">
        <f t="shared" si="8"/>
        <v>48138.444118313135</v>
      </c>
      <c r="F121" s="3">
        <f t="shared" si="9"/>
        <v>76861.555881686858</v>
      </c>
    </row>
    <row r="122" spans="1:6" x14ac:dyDescent="0.4">
      <c r="A122">
        <v>111</v>
      </c>
      <c r="B122" s="3">
        <f t="shared" si="5"/>
        <v>693.24699731739895</v>
      </c>
      <c r="C122" s="3">
        <f t="shared" si="6"/>
        <v>501.09310761318181</v>
      </c>
      <c r="D122">
        <f t="shared" si="7"/>
        <v>192.15388970421714</v>
      </c>
      <c r="E122" s="3">
        <f t="shared" si="8"/>
        <v>48639.537225926317</v>
      </c>
      <c r="F122" s="3">
        <f t="shared" si="9"/>
        <v>76360.462774073676</v>
      </c>
    </row>
    <row r="123" spans="1:6" x14ac:dyDescent="0.4">
      <c r="A123">
        <v>112</v>
      </c>
      <c r="B123" s="3">
        <f t="shared" si="5"/>
        <v>693.24699731739895</v>
      </c>
      <c r="C123" s="3">
        <f t="shared" si="6"/>
        <v>502.34584038221476</v>
      </c>
      <c r="D123">
        <f t="shared" si="7"/>
        <v>190.90115693518419</v>
      </c>
      <c r="E123" s="3">
        <f t="shared" si="8"/>
        <v>49141.883066308532</v>
      </c>
      <c r="F123" s="3">
        <f t="shared" si="9"/>
        <v>75858.116933691461</v>
      </c>
    </row>
    <row r="124" spans="1:6" x14ac:dyDescent="0.4">
      <c r="A124">
        <v>113</v>
      </c>
      <c r="B124" s="3">
        <f t="shared" si="5"/>
        <v>693.24699731739895</v>
      </c>
      <c r="C124" s="3">
        <f t="shared" si="6"/>
        <v>503.60170498317029</v>
      </c>
      <c r="D124">
        <f t="shared" si="7"/>
        <v>189.64529233422866</v>
      </c>
      <c r="E124" s="3">
        <f t="shared" si="8"/>
        <v>49645.484771291704</v>
      </c>
      <c r="F124" s="3">
        <f t="shared" si="9"/>
        <v>75354.515228708304</v>
      </c>
    </row>
    <row r="125" spans="1:6" x14ac:dyDescent="0.4">
      <c r="A125">
        <v>114</v>
      </c>
      <c r="B125" s="3">
        <f t="shared" si="5"/>
        <v>693.24699731739895</v>
      </c>
      <c r="C125" s="3">
        <f t="shared" si="6"/>
        <v>504.86070924562819</v>
      </c>
      <c r="D125">
        <f t="shared" si="7"/>
        <v>188.38628807177076</v>
      </c>
      <c r="E125" s="3">
        <f t="shared" si="8"/>
        <v>50150.345480537333</v>
      </c>
      <c r="F125" s="3">
        <f t="shared" si="9"/>
        <v>74849.654519462667</v>
      </c>
    </row>
    <row r="126" spans="1:6" x14ac:dyDescent="0.4">
      <c r="A126">
        <v>115</v>
      </c>
      <c r="B126" s="3">
        <f t="shared" si="5"/>
        <v>693.24699731739895</v>
      </c>
      <c r="C126" s="3">
        <f t="shared" si="6"/>
        <v>506.12286101874224</v>
      </c>
      <c r="D126">
        <f t="shared" si="7"/>
        <v>187.12413629865668</v>
      </c>
      <c r="E126" s="3">
        <f t="shared" si="8"/>
        <v>50656.468341556072</v>
      </c>
      <c r="F126" s="3">
        <f t="shared" si="9"/>
        <v>74343.531658443928</v>
      </c>
    </row>
    <row r="127" spans="1:6" x14ac:dyDescent="0.4">
      <c r="A127">
        <v>116</v>
      </c>
      <c r="B127" s="3">
        <f t="shared" si="5"/>
        <v>693.24699731739895</v>
      </c>
      <c r="C127" s="3">
        <f t="shared" si="6"/>
        <v>507.38816817128912</v>
      </c>
      <c r="D127">
        <f t="shared" si="7"/>
        <v>185.85882914610983</v>
      </c>
      <c r="E127" s="3">
        <f t="shared" si="8"/>
        <v>51163.85650972736</v>
      </c>
      <c r="F127" s="3">
        <f t="shared" si="9"/>
        <v>73836.143490272632</v>
      </c>
    </row>
    <row r="128" spans="1:6" x14ac:dyDescent="0.4">
      <c r="A128">
        <v>117</v>
      </c>
      <c r="B128" s="3">
        <f t="shared" si="5"/>
        <v>693.24699731739895</v>
      </c>
      <c r="C128" s="3">
        <f t="shared" si="6"/>
        <v>508.65663859171735</v>
      </c>
      <c r="D128">
        <f t="shared" si="7"/>
        <v>184.5903587256816</v>
      </c>
      <c r="E128" s="3">
        <f t="shared" si="8"/>
        <v>51672.513148319078</v>
      </c>
      <c r="F128" s="3">
        <f t="shared" si="9"/>
        <v>73327.486851680922</v>
      </c>
    </row>
    <row r="129" spans="1:6" x14ac:dyDescent="0.4">
      <c r="A129">
        <v>118</v>
      </c>
      <c r="B129" s="3">
        <f t="shared" si="5"/>
        <v>693.24699731739895</v>
      </c>
      <c r="C129" s="3">
        <f t="shared" si="6"/>
        <v>509.92828018819665</v>
      </c>
      <c r="D129">
        <f t="shared" si="7"/>
        <v>183.3187171292023</v>
      </c>
      <c r="E129" s="3">
        <f t="shared" si="8"/>
        <v>52182.441428507278</v>
      </c>
      <c r="F129" s="3">
        <f t="shared" si="9"/>
        <v>72817.558571492729</v>
      </c>
    </row>
    <row r="130" spans="1:6" x14ac:dyDescent="0.4">
      <c r="A130">
        <v>119</v>
      </c>
      <c r="B130" s="3">
        <f t="shared" si="5"/>
        <v>693.24699731739895</v>
      </c>
      <c r="C130" s="3">
        <f t="shared" si="6"/>
        <v>511.20310088866711</v>
      </c>
      <c r="D130">
        <f t="shared" si="7"/>
        <v>182.04389642873181</v>
      </c>
      <c r="E130" s="3">
        <f t="shared" si="8"/>
        <v>52693.644529395948</v>
      </c>
      <c r="F130" s="3">
        <f t="shared" si="9"/>
        <v>72306.35547060406</v>
      </c>
    </row>
    <row r="131" spans="1:6" x14ac:dyDescent="0.4">
      <c r="A131">
        <v>120</v>
      </c>
      <c r="B131" s="3">
        <f t="shared" si="5"/>
        <v>693.24699731739895</v>
      </c>
      <c r="C131" s="3">
        <f t="shared" si="6"/>
        <v>512.48110864088881</v>
      </c>
      <c r="D131">
        <f t="shared" si="7"/>
        <v>180.76588867651014</v>
      </c>
      <c r="E131" s="3">
        <f t="shared" si="8"/>
        <v>53206.125638036836</v>
      </c>
      <c r="F131" s="3">
        <f t="shared" si="9"/>
        <v>71793.874361963157</v>
      </c>
    </row>
    <row r="132" spans="1:6" x14ac:dyDescent="0.4">
      <c r="A132">
        <v>121</v>
      </c>
      <c r="B132" s="3">
        <f t="shared" si="5"/>
        <v>693.24699731739895</v>
      </c>
      <c r="C132" s="3">
        <f t="shared" si="6"/>
        <v>513.76231141249104</v>
      </c>
      <c r="D132">
        <f t="shared" si="7"/>
        <v>179.48468590490791</v>
      </c>
      <c r="E132" s="3">
        <f t="shared" si="8"/>
        <v>53719.88794944933</v>
      </c>
      <c r="F132" s="3">
        <f t="shared" si="9"/>
        <v>71280.11205055067</v>
      </c>
    </row>
    <row r="133" spans="1:6" x14ac:dyDescent="0.4">
      <c r="A133">
        <v>122</v>
      </c>
      <c r="B133" s="3">
        <f t="shared" si="5"/>
        <v>693.24699731739895</v>
      </c>
      <c r="C133" s="3">
        <f t="shared" si="6"/>
        <v>515.04671719102225</v>
      </c>
      <c r="D133">
        <f t="shared" si="7"/>
        <v>178.20028012637667</v>
      </c>
      <c r="E133" s="3">
        <f t="shared" si="8"/>
        <v>54234.934666640351</v>
      </c>
      <c r="F133" s="3">
        <f t="shared" si="9"/>
        <v>70765.065333359642</v>
      </c>
    </row>
    <row r="134" spans="1:6" x14ac:dyDescent="0.4">
      <c r="A134">
        <v>123</v>
      </c>
      <c r="B134" s="3">
        <f t="shared" si="5"/>
        <v>693.24699731739895</v>
      </c>
      <c r="C134" s="3">
        <f t="shared" si="6"/>
        <v>516.33433398399984</v>
      </c>
      <c r="D134">
        <f t="shared" si="7"/>
        <v>176.91266333339911</v>
      </c>
      <c r="E134" s="3">
        <f t="shared" si="8"/>
        <v>54751.26900062435</v>
      </c>
      <c r="F134" s="3">
        <f t="shared" si="9"/>
        <v>70248.73099937565</v>
      </c>
    </row>
    <row r="135" spans="1:6" x14ac:dyDescent="0.4">
      <c r="A135">
        <v>124</v>
      </c>
      <c r="B135" s="3">
        <f t="shared" si="5"/>
        <v>693.24699731739895</v>
      </c>
      <c r="C135" s="3">
        <f t="shared" si="6"/>
        <v>517.62516981895988</v>
      </c>
      <c r="D135">
        <f t="shared" si="7"/>
        <v>175.62182749843913</v>
      </c>
      <c r="E135" s="3">
        <f t="shared" si="8"/>
        <v>55268.894170443309</v>
      </c>
      <c r="F135" s="3">
        <f t="shared" si="9"/>
        <v>69731.105829556691</v>
      </c>
    </row>
    <row r="136" spans="1:6" x14ac:dyDescent="0.4">
      <c r="A136">
        <v>125</v>
      </c>
      <c r="B136" s="3">
        <f t="shared" si="5"/>
        <v>693.24699731739895</v>
      </c>
      <c r="C136" s="3">
        <f t="shared" si="6"/>
        <v>518.91923274350722</v>
      </c>
      <c r="D136">
        <f t="shared" si="7"/>
        <v>174.32776457389173</v>
      </c>
      <c r="E136" s="3">
        <f t="shared" si="8"/>
        <v>55787.813403186818</v>
      </c>
      <c r="F136" s="3">
        <f t="shared" si="9"/>
        <v>69212.186596813175</v>
      </c>
    </row>
    <row r="137" spans="1:6" x14ac:dyDescent="0.4">
      <c r="A137">
        <v>126</v>
      </c>
      <c r="B137" s="3">
        <f t="shared" si="5"/>
        <v>693.24699731739895</v>
      </c>
      <c r="C137" s="3">
        <f t="shared" si="6"/>
        <v>520.21653082536602</v>
      </c>
      <c r="D137">
        <f t="shared" si="7"/>
        <v>173.03046649203293</v>
      </c>
      <c r="E137" s="3">
        <f t="shared" si="8"/>
        <v>56308.029934012186</v>
      </c>
      <c r="F137" s="3">
        <f t="shared" si="9"/>
        <v>68691.970065987814</v>
      </c>
    </row>
    <row r="138" spans="1:6" x14ac:dyDescent="0.4">
      <c r="A138">
        <v>127</v>
      </c>
      <c r="B138" s="3">
        <f t="shared" si="5"/>
        <v>693.24699731739895</v>
      </c>
      <c r="C138" s="3">
        <f t="shared" si="6"/>
        <v>521.51707215242936</v>
      </c>
      <c r="D138">
        <f t="shared" si="7"/>
        <v>171.72992516496953</v>
      </c>
      <c r="E138" s="3">
        <f t="shared" si="8"/>
        <v>56829.547006164612</v>
      </c>
      <c r="F138" s="3">
        <f t="shared" si="9"/>
        <v>68170.452993835381</v>
      </c>
    </row>
    <row r="139" spans="1:6" x14ac:dyDescent="0.4">
      <c r="A139">
        <v>128</v>
      </c>
      <c r="B139" s="3">
        <f t="shared" si="5"/>
        <v>693.24699731739895</v>
      </c>
      <c r="C139" s="3">
        <f t="shared" si="6"/>
        <v>522.82086483281046</v>
      </c>
      <c r="D139">
        <f t="shared" si="7"/>
        <v>170.42613248458846</v>
      </c>
      <c r="E139" s="3">
        <f t="shared" si="8"/>
        <v>57352.367870997419</v>
      </c>
      <c r="F139" s="3">
        <f t="shared" si="9"/>
        <v>67647.632129002581</v>
      </c>
    </row>
    <row r="140" spans="1:6" x14ac:dyDescent="0.4">
      <c r="A140">
        <v>129</v>
      </c>
      <c r="B140" s="3">
        <f t="shared" si="5"/>
        <v>693.24699731739895</v>
      </c>
      <c r="C140" s="3">
        <f t="shared" si="6"/>
        <v>524.12791699489253</v>
      </c>
      <c r="D140">
        <f t="shared" si="7"/>
        <v>169.11908032250645</v>
      </c>
      <c r="E140" s="3">
        <f t="shared" si="8"/>
        <v>57876.495787992309</v>
      </c>
      <c r="F140" s="3">
        <f t="shared" si="9"/>
        <v>67123.504212007683</v>
      </c>
    </row>
    <row r="141" spans="1:6" x14ac:dyDescent="0.4">
      <c r="A141">
        <v>130</v>
      </c>
      <c r="B141" s="3">
        <f t="shared" ref="B141:B204" si="10">$B$8</f>
        <v>693.24699731739895</v>
      </c>
      <c r="C141" s="3">
        <f t="shared" ref="C141:C204" si="11">+B141-D141</f>
        <v>525.43823678737976</v>
      </c>
      <c r="D141">
        <f t="shared" ref="D141:D204" si="12">+F140*$B$4</f>
        <v>167.80876053001921</v>
      </c>
      <c r="E141" s="3">
        <f t="shared" ref="E141:E204" si="13">+E140+C141</f>
        <v>58401.934024779686</v>
      </c>
      <c r="F141" s="3">
        <f t="shared" ref="F141:F204" si="14">+$F$11-E141</f>
        <v>66598.065975220321</v>
      </c>
    </row>
    <row r="142" spans="1:6" x14ac:dyDescent="0.4">
      <c r="A142">
        <v>131</v>
      </c>
      <c r="B142" s="3">
        <f t="shared" si="10"/>
        <v>693.24699731739895</v>
      </c>
      <c r="C142" s="3">
        <f t="shared" si="11"/>
        <v>526.75183237934812</v>
      </c>
      <c r="D142">
        <f t="shared" si="12"/>
        <v>166.49516493805081</v>
      </c>
      <c r="E142" s="3">
        <f t="shared" si="13"/>
        <v>58928.685857159035</v>
      </c>
      <c r="F142" s="3">
        <f t="shared" si="14"/>
        <v>66071.314142840973</v>
      </c>
    </row>
    <row r="143" spans="1:6" x14ac:dyDescent="0.4">
      <c r="A143">
        <v>132</v>
      </c>
      <c r="B143" s="3">
        <f t="shared" si="10"/>
        <v>693.24699731739895</v>
      </c>
      <c r="C143" s="3">
        <f t="shared" si="11"/>
        <v>528.06871196029647</v>
      </c>
      <c r="D143">
        <f t="shared" si="12"/>
        <v>165.17828535710242</v>
      </c>
      <c r="E143" s="3">
        <f t="shared" si="13"/>
        <v>59456.75456911933</v>
      </c>
      <c r="F143" s="3">
        <f t="shared" si="14"/>
        <v>65543.245430880663</v>
      </c>
    </row>
    <row r="144" spans="1:6" x14ac:dyDescent="0.4">
      <c r="A144">
        <v>133</v>
      </c>
      <c r="B144" s="3">
        <f t="shared" si="10"/>
        <v>693.24699731739895</v>
      </c>
      <c r="C144" s="3">
        <f t="shared" si="11"/>
        <v>529.38888374019734</v>
      </c>
      <c r="D144">
        <f t="shared" si="12"/>
        <v>163.85811357720166</v>
      </c>
      <c r="E144" s="3">
        <f t="shared" si="13"/>
        <v>59986.143452859527</v>
      </c>
      <c r="F144" s="3">
        <f t="shared" si="14"/>
        <v>65013.856547140473</v>
      </c>
    </row>
    <row r="145" spans="1:6" x14ac:dyDescent="0.4">
      <c r="A145">
        <v>134</v>
      </c>
      <c r="B145" s="3">
        <f t="shared" si="10"/>
        <v>693.24699731739895</v>
      </c>
      <c r="C145" s="3">
        <f t="shared" si="11"/>
        <v>530.71235594954783</v>
      </c>
      <c r="D145">
        <f t="shared" si="12"/>
        <v>162.53464136785118</v>
      </c>
      <c r="E145" s="3">
        <f t="shared" si="13"/>
        <v>60516.855808809072</v>
      </c>
      <c r="F145" s="3">
        <f t="shared" si="14"/>
        <v>64483.144191190928</v>
      </c>
    </row>
    <row r="146" spans="1:6" x14ac:dyDescent="0.4">
      <c r="A146">
        <v>135</v>
      </c>
      <c r="B146" s="3">
        <f t="shared" si="10"/>
        <v>693.24699731739895</v>
      </c>
      <c r="C146" s="3">
        <f t="shared" si="11"/>
        <v>532.03913683942164</v>
      </c>
      <c r="D146">
        <f t="shared" si="12"/>
        <v>161.20786047797733</v>
      </c>
      <c r="E146" s="3">
        <f t="shared" si="13"/>
        <v>61048.894945648492</v>
      </c>
      <c r="F146" s="3">
        <f t="shared" si="14"/>
        <v>63951.105054351508</v>
      </c>
    </row>
    <row r="147" spans="1:6" x14ac:dyDescent="0.4">
      <c r="A147">
        <v>136</v>
      </c>
      <c r="B147" s="3">
        <f t="shared" si="10"/>
        <v>693.24699731739895</v>
      </c>
      <c r="C147" s="3">
        <f t="shared" si="11"/>
        <v>533.3692346815202</v>
      </c>
      <c r="D147">
        <f t="shared" si="12"/>
        <v>159.87776263587878</v>
      </c>
      <c r="E147" s="3">
        <f t="shared" si="13"/>
        <v>61582.264180330014</v>
      </c>
      <c r="F147" s="3">
        <f t="shared" si="14"/>
        <v>63417.735819669986</v>
      </c>
    </row>
    <row r="148" spans="1:6" x14ac:dyDescent="0.4">
      <c r="A148">
        <v>137</v>
      </c>
      <c r="B148" s="3">
        <f t="shared" si="10"/>
        <v>693.24699731739895</v>
      </c>
      <c r="C148" s="3">
        <f t="shared" si="11"/>
        <v>534.70265776822396</v>
      </c>
      <c r="D148">
        <f t="shared" si="12"/>
        <v>158.54433954917496</v>
      </c>
      <c r="E148" s="3">
        <f t="shared" si="13"/>
        <v>62116.96683809824</v>
      </c>
      <c r="F148" s="3">
        <f t="shared" si="14"/>
        <v>62883.03316190176</v>
      </c>
    </row>
    <row r="149" spans="1:6" x14ac:dyDescent="0.4">
      <c r="A149">
        <v>138</v>
      </c>
      <c r="B149" s="3">
        <f t="shared" si="10"/>
        <v>693.24699731739895</v>
      </c>
      <c r="C149" s="3">
        <f t="shared" si="11"/>
        <v>536.03941441264453</v>
      </c>
      <c r="D149">
        <f t="shared" si="12"/>
        <v>157.20758290475439</v>
      </c>
      <c r="E149" s="3">
        <f t="shared" si="13"/>
        <v>62653.006252510888</v>
      </c>
      <c r="F149" s="3">
        <f t="shared" si="14"/>
        <v>62346.993747489112</v>
      </c>
    </row>
    <row r="150" spans="1:6" x14ac:dyDescent="0.4">
      <c r="A150">
        <v>139</v>
      </c>
      <c r="B150" s="3">
        <f t="shared" si="10"/>
        <v>693.24699731739895</v>
      </c>
      <c r="C150" s="3">
        <f t="shared" si="11"/>
        <v>537.37951294867617</v>
      </c>
      <c r="D150">
        <f t="shared" si="12"/>
        <v>155.86748436872278</v>
      </c>
      <c r="E150" s="3">
        <f t="shared" si="13"/>
        <v>63190.385765459563</v>
      </c>
      <c r="F150" s="3">
        <f t="shared" si="14"/>
        <v>61809.614234540437</v>
      </c>
    </row>
    <row r="151" spans="1:6" x14ac:dyDescent="0.4">
      <c r="A151">
        <v>140</v>
      </c>
      <c r="B151" s="3">
        <f t="shared" si="10"/>
        <v>693.24699731739895</v>
      </c>
      <c r="C151" s="3">
        <f t="shared" si="11"/>
        <v>538.72296173104792</v>
      </c>
      <c r="D151">
        <f t="shared" si="12"/>
        <v>154.52403558635109</v>
      </c>
      <c r="E151" s="3">
        <f t="shared" si="13"/>
        <v>63729.108727190614</v>
      </c>
      <c r="F151" s="3">
        <f t="shared" si="14"/>
        <v>61270.891272809386</v>
      </c>
    </row>
    <row r="152" spans="1:6" x14ac:dyDescent="0.4">
      <c r="A152">
        <v>141</v>
      </c>
      <c r="B152" s="3">
        <f t="shared" si="10"/>
        <v>693.24699731739895</v>
      </c>
      <c r="C152" s="3">
        <f t="shared" si="11"/>
        <v>540.06976913537551</v>
      </c>
      <c r="D152">
        <f t="shared" si="12"/>
        <v>153.17722818202347</v>
      </c>
      <c r="E152" s="3">
        <f t="shared" si="13"/>
        <v>64269.178496325992</v>
      </c>
      <c r="F152" s="3">
        <f t="shared" si="14"/>
        <v>60730.821503674008</v>
      </c>
    </row>
    <row r="153" spans="1:6" x14ac:dyDescent="0.4">
      <c r="A153">
        <v>142</v>
      </c>
      <c r="B153" s="3">
        <f t="shared" si="10"/>
        <v>693.24699731739895</v>
      </c>
      <c r="C153" s="3">
        <f t="shared" si="11"/>
        <v>541.41994355821396</v>
      </c>
      <c r="D153">
        <f t="shared" si="12"/>
        <v>151.82705375918502</v>
      </c>
      <c r="E153" s="3">
        <f t="shared" si="13"/>
        <v>64810.598439884205</v>
      </c>
      <c r="F153" s="3">
        <f t="shared" si="14"/>
        <v>60189.401560115795</v>
      </c>
    </row>
    <row r="154" spans="1:6" x14ac:dyDescent="0.4">
      <c r="A154">
        <v>143</v>
      </c>
      <c r="B154" s="3">
        <f t="shared" si="10"/>
        <v>693.24699731739895</v>
      </c>
      <c r="C154" s="3">
        <f t="shared" si="11"/>
        <v>542.77349341710942</v>
      </c>
      <c r="D154">
        <f t="shared" si="12"/>
        <v>150.4735039002895</v>
      </c>
      <c r="E154" s="3">
        <f t="shared" si="13"/>
        <v>65353.371933301314</v>
      </c>
      <c r="F154" s="3">
        <f t="shared" si="14"/>
        <v>59646.628066698686</v>
      </c>
    </row>
    <row r="155" spans="1:6" x14ac:dyDescent="0.4">
      <c r="A155">
        <v>144</v>
      </c>
      <c r="B155" s="3">
        <f t="shared" si="10"/>
        <v>693.24699731739895</v>
      </c>
      <c r="C155" s="3">
        <f t="shared" si="11"/>
        <v>544.13042715065217</v>
      </c>
      <c r="D155">
        <f t="shared" si="12"/>
        <v>149.11657016674673</v>
      </c>
      <c r="E155" s="3">
        <f t="shared" si="13"/>
        <v>65897.502360451967</v>
      </c>
      <c r="F155" s="3">
        <f t="shared" si="14"/>
        <v>59102.497639548033</v>
      </c>
    </row>
    <row r="156" spans="1:6" x14ac:dyDescent="0.4">
      <c r="A156">
        <v>145</v>
      </c>
      <c r="B156" s="3">
        <f t="shared" si="10"/>
        <v>693.24699731739895</v>
      </c>
      <c r="C156" s="3">
        <f t="shared" si="11"/>
        <v>545.49075321852888</v>
      </c>
      <c r="D156">
        <f t="shared" si="12"/>
        <v>147.7562440988701</v>
      </c>
      <c r="E156" s="3">
        <f t="shared" si="13"/>
        <v>66442.993113670498</v>
      </c>
      <c r="F156" s="3">
        <f t="shared" si="14"/>
        <v>58557.006886329502</v>
      </c>
    </row>
    <row r="157" spans="1:6" x14ac:dyDescent="0.4">
      <c r="A157">
        <v>146</v>
      </c>
      <c r="B157" s="3">
        <f t="shared" si="10"/>
        <v>693.24699731739895</v>
      </c>
      <c r="C157" s="3">
        <f t="shared" si="11"/>
        <v>546.85448010157518</v>
      </c>
      <c r="D157">
        <f t="shared" si="12"/>
        <v>146.39251721582374</v>
      </c>
      <c r="E157" s="3">
        <f t="shared" si="13"/>
        <v>66989.84759377208</v>
      </c>
      <c r="F157" s="3">
        <f t="shared" si="14"/>
        <v>58010.15240622792</v>
      </c>
    </row>
    <row r="158" spans="1:6" x14ac:dyDescent="0.4">
      <c r="A158">
        <v>147</v>
      </c>
      <c r="B158" s="3">
        <f t="shared" si="10"/>
        <v>693.24699731739895</v>
      </c>
      <c r="C158" s="3">
        <f t="shared" si="11"/>
        <v>548.22161630182916</v>
      </c>
      <c r="D158">
        <f t="shared" si="12"/>
        <v>145.02538101556979</v>
      </c>
      <c r="E158" s="3">
        <f t="shared" si="13"/>
        <v>67538.069210073911</v>
      </c>
      <c r="F158" s="3">
        <f t="shared" si="14"/>
        <v>57461.930789926089</v>
      </c>
    </row>
    <row r="159" spans="1:6" x14ac:dyDescent="0.4">
      <c r="A159">
        <v>148</v>
      </c>
      <c r="B159" s="3">
        <f t="shared" si="10"/>
        <v>693.24699731739895</v>
      </c>
      <c r="C159" s="3">
        <f t="shared" si="11"/>
        <v>549.5921703425837</v>
      </c>
      <c r="D159">
        <f t="shared" si="12"/>
        <v>143.65482697481522</v>
      </c>
      <c r="E159" s="3">
        <f t="shared" si="13"/>
        <v>68087.661380416495</v>
      </c>
      <c r="F159" s="3">
        <f t="shared" si="14"/>
        <v>56912.338619583505</v>
      </c>
    </row>
    <row r="160" spans="1:6" x14ac:dyDescent="0.4">
      <c r="A160">
        <v>149</v>
      </c>
      <c r="B160" s="3">
        <f t="shared" si="10"/>
        <v>693.24699731739895</v>
      </c>
      <c r="C160" s="3">
        <f t="shared" si="11"/>
        <v>550.96615076844023</v>
      </c>
      <c r="D160">
        <f t="shared" si="12"/>
        <v>142.28084654895878</v>
      </c>
      <c r="E160" s="3">
        <f t="shared" si="13"/>
        <v>68638.627531184931</v>
      </c>
      <c r="F160" s="3">
        <f t="shared" si="14"/>
        <v>56361.372468815069</v>
      </c>
    </row>
    <row r="161" spans="1:6" x14ac:dyDescent="0.4">
      <c r="A161">
        <v>150</v>
      </c>
      <c r="B161" s="3">
        <f t="shared" si="10"/>
        <v>693.24699731739895</v>
      </c>
      <c r="C161" s="3">
        <f t="shared" si="11"/>
        <v>552.34356614536125</v>
      </c>
      <c r="D161">
        <f t="shared" si="12"/>
        <v>140.90343117203767</v>
      </c>
      <c r="E161" s="3">
        <f t="shared" si="13"/>
        <v>69190.971097330286</v>
      </c>
      <c r="F161" s="3">
        <f t="shared" si="14"/>
        <v>55809.028902669714</v>
      </c>
    </row>
    <row r="162" spans="1:6" x14ac:dyDescent="0.4">
      <c r="A162">
        <v>151</v>
      </c>
      <c r="B162" s="3">
        <f t="shared" si="10"/>
        <v>693.24699731739895</v>
      </c>
      <c r="C162" s="3">
        <f t="shared" si="11"/>
        <v>553.72442506072468</v>
      </c>
      <c r="D162">
        <f t="shared" si="12"/>
        <v>139.52257225667429</v>
      </c>
      <c r="E162" s="3">
        <f t="shared" si="13"/>
        <v>69744.695522391004</v>
      </c>
      <c r="F162" s="3">
        <f t="shared" si="14"/>
        <v>55255.304477608996</v>
      </c>
    </row>
    <row r="163" spans="1:6" x14ac:dyDescent="0.4">
      <c r="A163">
        <v>152</v>
      </c>
      <c r="B163" s="3">
        <f t="shared" si="10"/>
        <v>693.24699731739895</v>
      </c>
      <c r="C163" s="3">
        <f t="shared" si="11"/>
        <v>555.1087361233765</v>
      </c>
      <c r="D163">
        <f t="shared" si="12"/>
        <v>138.1382611940225</v>
      </c>
      <c r="E163" s="3">
        <f t="shared" si="13"/>
        <v>70299.804258514385</v>
      </c>
      <c r="F163" s="3">
        <f t="shared" si="14"/>
        <v>54700.195741485615</v>
      </c>
    </row>
    <row r="164" spans="1:6" x14ac:dyDescent="0.4">
      <c r="A164">
        <v>153</v>
      </c>
      <c r="B164" s="3">
        <f t="shared" si="10"/>
        <v>693.24699731739895</v>
      </c>
      <c r="C164" s="3">
        <f t="shared" si="11"/>
        <v>556.49650796368496</v>
      </c>
      <c r="D164">
        <f t="shared" si="12"/>
        <v>136.75048935371404</v>
      </c>
      <c r="E164" s="3">
        <f t="shared" si="13"/>
        <v>70856.300766478074</v>
      </c>
      <c r="F164" s="3">
        <f t="shared" si="14"/>
        <v>54143.699233521926</v>
      </c>
    </row>
    <row r="165" spans="1:6" x14ac:dyDescent="0.4">
      <c r="A165">
        <v>154</v>
      </c>
      <c r="B165" s="3">
        <f t="shared" si="10"/>
        <v>693.24699731739895</v>
      </c>
      <c r="C165" s="3">
        <f t="shared" si="11"/>
        <v>557.88774923359415</v>
      </c>
      <c r="D165">
        <f t="shared" si="12"/>
        <v>135.35924808380483</v>
      </c>
      <c r="E165" s="3">
        <f t="shared" si="13"/>
        <v>71414.188515711663</v>
      </c>
      <c r="F165" s="3">
        <f t="shared" si="14"/>
        <v>53585.811484288337</v>
      </c>
    </row>
    <row r="166" spans="1:6" x14ac:dyDescent="0.4">
      <c r="A166">
        <v>155</v>
      </c>
      <c r="B166" s="3">
        <f t="shared" si="10"/>
        <v>693.24699731739895</v>
      </c>
      <c r="C166" s="3">
        <f t="shared" si="11"/>
        <v>559.28246860667809</v>
      </c>
      <c r="D166">
        <f t="shared" si="12"/>
        <v>133.96452871072086</v>
      </c>
      <c r="E166" s="3">
        <f t="shared" si="13"/>
        <v>71973.470984318337</v>
      </c>
      <c r="F166" s="3">
        <f t="shared" si="14"/>
        <v>53026.529015681663</v>
      </c>
    </row>
    <row r="167" spans="1:6" x14ac:dyDescent="0.4">
      <c r="A167">
        <v>156</v>
      </c>
      <c r="B167" s="3">
        <f t="shared" si="10"/>
        <v>693.24699731739895</v>
      </c>
      <c r="C167" s="3">
        <f t="shared" si="11"/>
        <v>560.68067477819477</v>
      </c>
      <c r="D167">
        <f t="shared" si="12"/>
        <v>132.56632253920415</v>
      </c>
      <c r="E167" s="3">
        <f t="shared" si="13"/>
        <v>72534.151659096533</v>
      </c>
      <c r="F167" s="3">
        <f t="shared" si="14"/>
        <v>52465.848340903467</v>
      </c>
    </row>
    <row r="168" spans="1:6" x14ac:dyDescent="0.4">
      <c r="A168">
        <v>157</v>
      </c>
      <c r="B168" s="3">
        <f t="shared" si="10"/>
        <v>693.24699731739895</v>
      </c>
      <c r="C168" s="3">
        <f t="shared" si="11"/>
        <v>562.08237646514021</v>
      </c>
      <c r="D168">
        <f t="shared" si="12"/>
        <v>131.16462085225868</v>
      </c>
      <c r="E168" s="3">
        <f t="shared" si="13"/>
        <v>73096.234035561676</v>
      </c>
      <c r="F168" s="3">
        <f t="shared" si="14"/>
        <v>51903.765964438324</v>
      </c>
    </row>
    <row r="169" spans="1:6" x14ac:dyDescent="0.4">
      <c r="A169">
        <v>158</v>
      </c>
      <c r="B169" s="3">
        <f t="shared" si="10"/>
        <v>693.24699731739895</v>
      </c>
      <c r="C169" s="3">
        <f t="shared" si="11"/>
        <v>563.48758240630309</v>
      </c>
      <c r="D169">
        <f t="shared" si="12"/>
        <v>129.7594149110958</v>
      </c>
      <c r="E169" s="3">
        <f t="shared" si="13"/>
        <v>73659.721617967982</v>
      </c>
      <c r="F169" s="3">
        <f t="shared" si="14"/>
        <v>51340.278382032018</v>
      </c>
    </row>
    <row r="170" spans="1:6" x14ac:dyDescent="0.4">
      <c r="A170">
        <v>159</v>
      </c>
      <c r="B170" s="3">
        <f t="shared" si="10"/>
        <v>693.24699731739895</v>
      </c>
      <c r="C170" s="3">
        <f t="shared" si="11"/>
        <v>564.89630136231892</v>
      </c>
      <c r="D170">
        <f t="shared" si="12"/>
        <v>128.35069595508006</v>
      </c>
      <c r="E170" s="3">
        <f t="shared" si="13"/>
        <v>74224.617919330296</v>
      </c>
      <c r="F170" s="3">
        <f t="shared" si="14"/>
        <v>50775.382080669704</v>
      </c>
    </row>
    <row r="171" spans="1:6" x14ac:dyDescent="0.4">
      <c r="A171">
        <v>160</v>
      </c>
      <c r="B171" s="3">
        <f t="shared" si="10"/>
        <v>693.24699731739895</v>
      </c>
      <c r="C171" s="3">
        <f t="shared" si="11"/>
        <v>566.30854211572466</v>
      </c>
      <c r="D171">
        <f t="shared" si="12"/>
        <v>126.93845520167426</v>
      </c>
      <c r="E171" s="3">
        <f t="shared" si="13"/>
        <v>74790.926461446026</v>
      </c>
      <c r="F171" s="3">
        <f t="shared" si="14"/>
        <v>50209.073538553974</v>
      </c>
    </row>
    <row r="172" spans="1:6" x14ac:dyDescent="0.4">
      <c r="A172">
        <v>161</v>
      </c>
      <c r="B172" s="3">
        <f t="shared" si="10"/>
        <v>693.24699731739895</v>
      </c>
      <c r="C172" s="3">
        <f t="shared" si="11"/>
        <v>567.72431347101406</v>
      </c>
      <c r="D172">
        <f t="shared" si="12"/>
        <v>125.52268384638494</v>
      </c>
      <c r="E172" s="3">
        <f t="shared" si="13"/>
        <v>75358.650774917041</v>
      </c>
      <c r="F172" s="3">
        <f t="shared" si="14"/>
        <v>49641.349225082959</v>
      </c>
    </row>
    <row r="173" spans="1:6" x14ac:dyDescent="0.4">
      <c r="A173">
        <v>162</v>
      </c>
      <c r="B173" s="3">
        <f t="shared" si="10"/>
        <v>693.24699731739895</v>
      </c>
      <c r="C173" s="3">
        <f t="shared" si="11"/>
        <v>569.14362425469153</v>
      </c>
      <c r="D173">
        <f t="shared" si="12"/>
        <v>124.1033730627074</v>
      </c>
      <c r="E173" s="3">
        <f t="shared" si="13"/>
        <v>75927.794399171733</v>
      </c>
      <c r="F173" s="3">
        <f t="shared" si="14"/>
        <v>49072.205600828267</v>
      </c>
    </row>
    <row r="174" spans="1:6" x14ac:dyDescent="0.4">
      <c r="A174">
        <v>163</v>
      </c>
      <c r="B174" s="3">
        <f t="shared" si="10"/>
        <v>693.24699731739895</v>
      </c>
      <c r="C174" s="3">
        <f t="shared" si="11"/>
        <v>570.56648331532824</v>
      </c>
      <c r="D174">
        <f t="shared" si="12"/>
        <v>122.68051400207067</v>
      </c>
      <c r="E174" s="3">
        <f t="shared" si="13"/>
        <v>76498.360882487061</v>
      </c>
      <c r="F174" s="3">
        <f t="shared" si="14"/>
        <v>48501.639117512939</v>
      </c>
    </row>
    <row r="175" spans="1:6" x14ac:dyDescent="0.4">
      <c r="A175">
        <v>164</v>
      </c>
      <c r="B175" s="3">
        <f t="shared" si="10"/>
        <v>693.24699731739895</v>
      </c>
      <c r="C175" s="3">
        <f t="shared" si="11"/>
        <v>571.99289952361664</v>
      </c>
      <c r="D175">
        <f t="shared" si="12"/>
        <v>121.25409779378235</v>
      </c>
      <c r="E175" s="3">
        <f t="shared" si="13"/>
        <v>77070.353782010672</v>
      </c>
      <c r="F175" s="3">
        <f t="shared" si="14"/>
        <v>47929.646217989328</v>
      </c>
    </row>
    <row r="176" spans="1:6" x14ac:dyDescent="0.4">
      <c r="A176">
        <v>165</v>
      </c>
      <c r="B176" s="3">
        <f t="shared" si="10"/>
        <v>693.24699731739895</v>
      </c>
      <c r="C176" s="3">
        <f t="shared" si="11"/>
        <v>573.42288177242563</v>
      </c>
      <c r="D176">
        <f t="shared" si="12"/>
        <v>119.82411554497332</v>
      </c>
      <c r="E176" s="3">
        <f t="shared" si="13"/>
        <v>77643.776663783094</v>
      </c>
      <c r="F176" s="3">
        <f t="shared" si="14"/>
        <v>47356.223336216906</v>
      </c>
    </row>
    <row r="177" spans="1:6" x14ac:dyDescent="0.4">
      <c r="A177">
        <v>166</v>
      </c>
      <c r="B177" s="3">
        <f t="shared" si="10"/>
        <v>693.24699731739895</v>
      </c>
      <c r="C177" s="3">
        <f t="shared" si="11"/>
        <v>574.85643897685668</v>
      </c>
      <c r="D177">
        <f t="shared" si="12"/>
        <v>118.39055834054227</v>
      </c>
      <c r="E177" s="3">
        <f t="shared" si="13"/>
        <v>78218.633102759952</v>
      </c>
      <c r="F177" s="3">
        <f t="shared" si="14"/>
        <v>46781.366897240048</v>
      </c>
    </row>
    <row r="178" spans="1:6" x14ac:dyDescent="0.4">
      <c r="A178">
        <v>167</v>
      </c>
      <c r="B178" s="3">
        <f t="shared" si="10"/>
        <v>693.24699731739895</v>
      </c>
      <c r="C178" s="3">
        <f t="shared" si="11"/>
        <v>576.2935800742988</v>
      </c>
      <c r="D178">
        <f t="shared" si="12"/>
        <v>116.95341724310012</v>
      </c>
      <c r="E178" s="3">
        <f t="shared" si="13"/>
        <v>78794.926682834252</v>
      </c>
      <c r="F178" s="3">
        <f t="shared" si="14"/>
        <v>46205.073317165748</v>
      </c>
    </row>
    <row r="179" spans="1:6" x14ac:dyDescent="0.4">
      <c r="A179">
        <v>168</v>
      </c>
      <c r="B179" s="3">
        <f t="shared" si="10"/>
        <v>693.24699731739895</v>
      </c>
      <c r="C179" s="3">
        <f t="shared" si="11"/>
        <v>577.73431402448455</v>
      </c>
      <c r="D179">
        <f t="shared" si="12"/>
        <v>115.51268329291437</v>
      </c>
      <c r="E179" s="3">
        <f t="shared" si="13"/>
        <v>79372.660996858729</v>
      </c>
      <c r="F179" s="3">
        <f t="shared" si="14"/>
        <v>45627.339003141271</v>
      </c>
    </row>
    <row r="180" spans="1:6" x14ac:dyDescent="0.4">
      <c r="A180">
        <v>169</v>
      </c>
      <c r="B180" s="3">
        <f t="shared" si="10"/>
        <v>693.24699731739895</v>
      </c>
      <c r="C180" s="3">
        <f t="shared" si="11"/>
        <v>579.17864980954573</v>
      </c>
      <c r="D180">
        <f t="shared" si="12"/>
        <v>114.06834750785318</v>
      </c>
      <c r="E180" s="3">
        <f t="shared" si="13"/>
        <v>79951.839646668275</v>
      </c>
      <c r="F180" s="3">
        <f t="shared" si="14"/>
        <v>45048.160353331725</v>
      </c>
    </row>
    <row r="181" spans="1:6" x14ac:dyDescent="0.4">
      <c r="A181">
        <v>170</v>
      </c>
      <c r="B181" s="3">
        <f t="shared" si="10"/>
        <v>693.24699731739895</v>
      </c>
      <c r="C181" s="3">
        <f t="shared" si="11"/>
        <v>580.6265964340696</v>
      </c>
      <c r="D181">
        <f t="shared" si="12"/>
        <v>112.62040088332931</v>
      </c>
      <c r="E181" s="3">
        <f t="shared" si="13"/>
        <v>80532.466243102346</v>
      </c>
      <c r="F181" s="3">
        <f t="shared" si="14"/>
        <v>44467.533756897654</v>
      </c>
    </row>
    <row r="182" spans="1:6" x14ac:dyDescent="0.4">
      <c r="A182">
        <v>171</v>
      </c>
      <c r="B182" s="3">
        <f t="shared" si="10"/>
        <v>693.24699731739895</v>
      </c>
      <c r="C182" s="3">
        <f t="shared" si="11"/>
        <v>582.07816292515486</v>
      </c>
      <c r="D182">
        <f t="shared" si="12"/>
        <v>111.16883439224414</v>
      </c>
      <c r="E182" s="3">
        <f t="shared" si="13"/>
        <v>81114.544406027504</v>
      </c>
      <c r="F182" s="3">
        <f t="shared" si="14"/>
        <v>43885.455593972496</v>
      </c>
    </row>
    <row r="183" spans="1:6" x14ac:dyDescent="0.4">
      <c r="A183">
        <v>172</v>
      </c>
      <c r="B183" s="3">
        <f t="shared" si="10"/>
        <v>693.24699731739895</v>
      </c>
      <c r="C183" s="3">
        <f t="shared" si="11"/>
        <v>583.53335833246774</v>
      </c>
      <c r="D183">
        <f t="shared" si="12"/>
        <v>109.71363898493124</v>
      </c>
      <c r="E183" s="3">
        <f t="shared" si="13"/>
        <v>81698.077764359972</v>
      </c>
      <c r="F183" s="3">
        <f t="shared" si="14"/>
        <v>43301.922235640028</v>
      </c>
    </row>
    <row r="184" spans="1:6" x14ac:dyDescent="0.4">
      <c r="A184">
        <v>173</v>
      </c>
      <c r="B184" s="3">
        <f t="shared" si="10"/>
        <v>693.24699731739895</v>
      </c>
      <c r="C184" s="3">
        <f t="shared" si="11"/>
        <v>584.99219172829885</v>
      </c>
      <c r="D184">
        <f t="shared" si="12"/>
        <v>108.25480558910007</v>
      </c>
      <c r="E184" s="3">
        <f t="shared" si="13"/>
        <v>82283.069956088264</v>
      </c>
      <c r="F184" s="3">
        <f t="shared" si="14"/>
        <v>42716.930043911736</v>
      </c>
    </row>
    <row r="185" spans="1:6" x14ac:dyDescent="0.4">
      <c r="A185">
        <v>174</v>
      </c>
      <c r="B185" s="3">
        <f t="shared" si="10"/>
        <v>693.24699731739895</v>
      </c>
      <c r="C185" s="3">
        <f t="shared" si="11"/>
        <v>586.45467220761964</v>
      </c>
      <c r="D185">
        <f t="shared" si="12"/>
        <v>106.79232510977934</v>
      </c>
      <c r="E185" s="3">
        <f t="shared" si="13"/>
        <v>82869.524628295883</v>
      </c>
      <c r="F185" s="3">
        <f t="shared" si="14"/>
        <v>42130.475371704117</v>
      </c>
    </row>
    <row r="186" spans="1:6" x14ac:dyDescent="0.4">
      <c r="A186">
        <v>175</v>
      </c>
      <c r="B186" s="3">
        <f t="shared" si="10"/>
        <v>693.24699731739895</v>
      </c>
      <c r="C186" s="3">
        <f t="shared" si="11"/>
        <v>587.92080888813871</v>
      </c>
      <c r="D186">
        <f t="shared" si="12"/>
        <v>105.3261884292603</v>
      </c>
      <c r="E186" s="3">
        <f t="shared" si="13"/>
        <v>83457.445437184026</v>
      </c>
      <c r="F186" s="3">
        <f t="shared" si="14"/>
        <v>41542.554562815974</v>
      </c>
    </row>
    <row r="187" spans="1:6" x14ac:dyDescent="0.4">
      <c r="A187">
        <v>176</v>
      </c>
      <c r="B187" s="3">
        <f t="shared" si="10"/>
        <v>693.24699731739895</v>
      </c>
      <c r="C187" s="3">
        <f t="shared" si="11"/>
        <v>589.39061091035899</v>
      </c>
      <c r="D187">
        <f t="shared" si="12"/>
        <v>103.85638640703993</v>
      </c>
      <c r="E187" s="3">
        <f t="shared" si="13"/>
        <v>84046.836048094381</v>
      </c>
      <c r="F187" s="3">
        <f t="shared" si="14"/>
        <v>40953.163951905619</v>
      </c>
    </row>
    <row r="188" spans="1:6" x14ac:dyDescent="0.4">
      <c r="A188">
        <v>177</v>
      </c>
      <c r="B188" s="3">
        <f t="shared" si="10"/>
        <v>693.24699731739895</v>
      </c>
      <c r="C188" s="3">
        <f t="shared" si="11"/>
        <v>590.86408743763491</v>
      </c>
      <c r="D188">
        <f t="shared" si="12"/>
        <v>102.38290987976404</v>
      </c>
      <c r="E188" s="3">
        <f t="shared" si="13"/>
        <v>84637.70013553201</v>
      </c>
      <c r="F188" s="3">
        <f t="shared" si="14"/>
        <v>40362.29986446799</v>
      </c>
    </row>
    <row r="189" spans="1:6" x14ac:dyDescent="0.4">
      <c r="A189">
        <v>178</v>
      </c>
      <c r="B189" s="3">
        <f t="shared" si="10"/>
        <v>693.24699731739895</v>
      </c>
      <c r="C189" s="3">
        <f t="shared" si="11"/>
        <v>592.34124765622892</v>
      </c>
      <c r="D189">
        <f t="shared" si="12"/>
        <v>100.90574966116998</v>
      </c>
      <c r="E189" s="3">
        <f t="shared" si="13"/>
        <v>85230.041383188232</v>
      </c>
      <c r="F189" s="3">
        <f t="shared" si="14"/>
        <v>39769.958616811768</v>
      </c>
    </row>
    <row r="190" spans="1:6" x14ac:dyDescent="0.4">
      <c r="A190">
        <v>179</v>
      </c>
      <c r="B190" s="3">
        <f t="shared" si="10"/>
        <v>693.24699731739895</v>
      </c>
      <c r="C190" s="3">
        <f t="shared" si="11"/>
        <v>593.82210077536956</v>
      </c>
      <c r="D190">
        <f t="shared" si="12"/>
        <v>99.424896542029416</v>
      </c>
      <c r="E190" s="3">
        <f t="shared" si="13"/>
        <v>85823.863483963607</v>
      </c>
      <c r="F190" s="3">
        <f t="shared" si="14"/>
        <v>39176.136516036393</v>
      </c>
    </row>
    <row r="191" spans="1:6" x14ac:dyDescent="0.4">
      <c r="A191">
        <v>180</v>
      </c>
      <c r="B191" s="3">
        <f t="shared" si="10"/>
        <v>693.24699731739895</v>
      </c>
      <c r="C191" s="3">
        <f t="shared" si="11"/>
        <v>595.30665602730801</v>
      </c>
      <c r="D191">
        <f t="shared" si="12"/>
        <v>97.940341290090984</v>
      </c>
      <c r="E191" s="3">
        <f t="shared" si="13"/>
        <v>86419.170139990922</v>
      </c>
      <c r="F191" s="3">
        <f t="shared" si="14"/>
        <v>38580.829860009078</v>
      </c>
    </row>
    <row r="192" spans="1:6" x14ac:dyDescent="0.4">
      <c r="A192">
        <v>181</v>
      </c>
      <c r="B192" s="3">
        <f t="shared" si="10"/>
        <v>693.24699731739895</v>
      </c>
      <c r="C192" s="3">
        <f t="shared" si="11"/>
        <v>596.79492266737623</v>
      </c>
      <c r="D192">
        <f t="shared" si="12"/>
        <v>96.452074650022695</v>
      </c>
      <c r="E192" s="3">
        <f t="shared" si="13"/>
        <v>87015.965062658302</v>
      </c>
      <c r="F192" s="3">
        <f t="shared" si="14"/>
        <v>37984.034937341698</v>
      </c>
    </row>
    <row r="193" spans="1:6" x14ac:dyDescent="0.4">
      <c r="A193">
        <v>182</v>
      </c>
      <c r="B193" s="3">
        <f t="shared" si="10"/>
        <v>693.24699731739895</v>
      </c>
      <c r="C193" s="3">
        <f t="shared" si="11"/>
        <v>598.28690997404465</v>
      </c>
      <c r="D193">
        <f t="shared" si="12"/>
        <v>94.960087343354246</v>
      </c>
      <c r="E193" s="3">
        <f t="shared" si="13"/>
        <v>87614.251972632352</v>
      </c>
      <c r="F193" s="3">
        <f t="shared" si="14"/>
        <v>37385.748027367648</v>
      </c>
    </row>
    <row r="194" spans="1:6" x14ac:dyDescent="0.4">
      <c r="A194">
        <v>183</v>
      </c>
      <c r="B194" s="3">
        <f t="shared" si="10"/>
        <v>693.24699731739895</v>
      </c>
      <c r="C194" s="3">
        <f t="shared" si="11"/>
        <v>599.78262724897979</v>
      </c>
      <c r="D194">
        <f t="shared" si="12"/>
        <v>93.464370068419129</v>
      </c>
      <c r="E194" s="3">
        <f t="shared" si="13"/>
        <v>88214.034599881328</v>
      </c>
      <c r="F194" s="3">
        <f t="shared" si="14"/>
        <v>36785.965400118672</v>
      </c>
    </row>
    <row r="195" spans="1:6" x14ac:dyDescent="0.4">
      <c r="A195">
        <v>184</v>
      </c>
      <c r="B195" s="3">
        <f t="shared" si="10"/>
        <v>693.24699731739895</v>
      </c>
      <c r="C195" s="3">
        <f t="shared" si="11"/>
        <v>601.28208381710226</v>
      </c>
      <c r="D195">
        <f t="shared" si="12"/>
        <v>91.964913500296674</v>
      </c>
      <c r="E195" s="3">
        <f t="shared" si="13"/>
        <v>88815.316683698431</v>
      </c>
      <c r="F195" s="3">
        <f t="shared" si="14"/>
        <v>36184.683316301569</v>
      </c>
    </row>
    <row r="196" spans="1:6" x14ac:dyDescent="0.4">
      <c r="A196">
        <v>185</v>
      </c>
      <c r="B196" s="3">
        <f t="shared" si="10"/>
        <v>693.24699731739895</v>
      </c>
      <c r="C196" s="3">
        <f t="shared" si="11"/>
        <v>602.78528902664505</v>
      </c>
      <c r="D196">
        <f t="shared" si="12"/>
        <v>90.461708290753919</v>
      </c>
      <c r="E196" s="3">
        <f t="shared" si="13"/>
        <v>89418.101972725082</v>
      </c>
      <c r="F196" s="3">
        <f t="shared" si="14"/>
        <v>35581.898027274918</v>
      </c>
    </row>
    <row r="197" spans="1:6" x14ac:dyDescent="0.4">
      <c r="A197">
        <v>186</v>
      </c>
      <c r="B197" s="3">
        <f t="shared" si="10"/>
        <v>693.24699731739895</v>
      </c>
      <c r="C197" s="3">
        <f t="shared" si="11"/>
        <v>604.29225224921163</v>
      </c>
      <c r="D197">
        <f t="shared" si="12"/>
        <v>88.954745068187293</v>
      </c>
      <c r="E197" s="3">
        <f t="shared" si="13"/>
        <v>90022.394224974298</v>
      </c>
      <c r="F197" s="3">
        <f t="shared" si="14"/>
        <v>34977.605775025702</v>
      </c>
    </row>
    <row r="198" spans="1:6" x14ac:dyDescent="0.4">
      <c r="A198">
        <v>187</v>
      </c>
      <c r="B198" s="3">
        <f t="shared" si="10"/>
        <v>693.24699731739895</v>
      </c>
      <c r="C198" s="3">
        <f t="shared" si="11"/>
        <v>605.80298287983464</v>
      </c>
      <c r="D198">
        <f t="shared" si="12"/>
        <v>87.444014437564263</v>
      </c>
      <c r="E198" s="3">
        <f t="shared" si="13"/>
        <v>90628.197207854129</v>
      </c>
      <c r="F198" s="3">
        <f t="shared" si="14"/>
        <v>34371.802792145871</v>
      </c>
    </row>
    <row r="199" spans="1:6" x14ac:dyDescent="0.4">
      <c r="A199">
        <v>188</v>
      </c>
      <c r="B199" s="3">
        <f t="shared" si="10"/>
        <v>693.24699731739895</v>
      </c>
      <c r="C199" s="3">
        <f t="shared" si="11"/>
        <v>607.31749033703431</v>
      </c>
      <c r="D199">
        <f t="shared" si="12"/>
        <v>85.929506980364678</v>
      </c>
      <c r="E199" s="3">
        <f t="shared" si="13"/>
        <v>91235.514698191168</v>
      </c>
      <c r="F199" s="3">
        <f t="shared" si="14"/>
        <v>33764.485301808832</v>
      </c>
    </row>
    <row r="200" spans="1:6" x14ac:dyDescent="0.4">
      <c r="A200">
        <v>189</v>
      </c>
      <c r="B200" s="3">
        <f t="shared" si="10"/>
        <v>693.24699731739895</v>
      </c>
      <c r="C200" s="3">
        <f t="shared" si="11"/>
        <v>608.83578406287688</v>
      </c>
      <c r="D200">
        <f t="shared" si="12"/>
        <v>84.411213254522082</v>
      </c>
      <c r="E200" s="3">
        <f t="shared" si="13"/>
        <v>91844.350482254042</v>
      </c>
      <c r="F200" s="3">
        <f t="shared" si="14"/>
        <v>33155.649517745958</v>
      </c>
    </row>
    <row r="201" spans="1:6" x14ac:dyDescent="0.4">
      <c r="A201">
        <v>190</v>
      </c>
      <c r="B201" s="3">
        <f t="shared" si="10"/>
        <v>693.24699731739895</v>
      </c>
      <c r="C201" s="3">
        <f t="shared" si="11"/>
        <v>610.35787352303407</v>
      </c>
      <c r="D201">
        <f t="shared" si="12"/>
        <v>82.889123794364892</v>
      </c>
      <c r="E201" s="3">
        <f t="shared" si="13"/>
        <v>92454.708355777082</v>
      </c>
      <c r="F201" s="3">
        <f t="shared" si="14"/>
        <v>32545.291644222918</v>
      </c>
    </row>
    <row r="202" spans="1:6" x14ac:dyDescent="0.4">
      <c r="A202">
        <v>191</v>
      </c>
      <c r="B202" s="3">
        <f t="shared" si="10"/>
        <v>693.24699731739895</v>
      </c>
      <c r="C202" s="3">
        <f t="shared" si="11"/>
        <v>611.88376820684164</v>
      </c>
      <c r="D202">
        <f t="shared" si="12"/>
        <v>81.363229110557299</v>
      </c>
      <c r="E202" s="3">
        <f t="shared" si="13"/>
        <v>93066.592123983923</v>
      </c>
      <c r="F202" s="3">
        <f t="shared" si="14"/>
        <v>31933.407876016077</v>
      </c>
    </row>
    <row r="203" spans="1:6" x14ac:dyDescent="0.4">
      <c r="A203">
        <v>192</v>
      </c>
      <c r="B203" s="3">
        <f t="shared" si="10"/>
        <v>693.24699731739895</v>
      </c>
      <c r="C203" s="3">
        <f t="shared" si="11"/>
        <v>613.41347762735882</v>
      </c>
      <c r="D203">
        <f t="shared" si="12"/>
        <v>79.833519690040191</v>
      </c>
      <c r="E203" s="3">
        <f t="shared" si="13"/>
        <v>93680.005601611279</v>
      </c>
      <c r="F203" s="3">
        <f t="shared" si="14"/>
        <v>31319.994398388721</v>
      </c>
    </row>
    <row r="204" spans="1:6" x14ac:dyDescent="0.4">
      <c r="A204">
        <v>193</v>
      </c>
      <c r="B204" s="3">
        <f t="shared" si="10"/>
        <v>693.24699731739895</v>
      </c>
      <c r="C204" s="3">
        <f t="shared" si="11"/>
        <v>614.94701132142711</v>
      </c>
      <c r="D204">
        <f t="shared" si="12"/>
        <v>78.299985995971809</v>
      </c>
      <c r="E204" s="3">
        <f t="shared" si="13"/>
        <v>94294.952612932713</v>
      </c>
      <c r="F204" s="3">
        <f t="shared" si="14"/>
        <v>30705.047387067287</v>
      </c>
    </row>
    <row r="205" spans="1:6" x14ac:dyDescent="0.4">
      <c r="A205">
        <v>194</v>
      </c>
      <c r="B205" s="3">
        <f t="shared" ref="B205:B251" si="15">$B$8</f>
        <v>693.24699731739895</v>
      </c>
      <c r="C205" s="3">
        <f t="shared" ref="C205:C251" si="16">+B205-D205</f>
        <v>616.48437884973077</v>
      </c>
      <c r="D205">
        <f t="shared" ref="D205:D251" si="17">+F204*$B$4</f>
        <v>76.762618467668219</v>
      </c>
      <c r="E205" s="3">
        <f t="shared" ref="E205:E251" si="18">+E204+C205</f>
        <v>94911.436991782437</v>
      </c>
      <c r="F205" s="3">
        <f t="shared" ref="F205:F251" si="19">+$F$11-E205</f>
        <v>30088.563008217563</v>
      </c>
    </row>
    <row r="206" spans="1:6" x14ac:dyDescent="0.4">
      <c r="A206">
        <v>195</v>
      </c>
      <c r="B206" s="3">
        <f t="shared" si="15"/>
        <v>693.24699731739895</v>
      </c>
      <c r="C206" s="3">
        <f t="shared" si="16"/>
        <v>618.025589796855</v>
      </c>
      <c r="D206">
        <f t="shared" si="17"/>
        <v>75.221407520543906</v>
      </c>
      <c r="E206" s="3">
        <f t="shared" si="18"/>
        <v>95529.462581579297</v>
      </c>
      <c r="F206" s="3">
        <f t="shared" si="19"/>
        <v>29470.537418420703</v>
      </c>
    </row>
    <row r="207" spans="1:6" x14ac:dyDescent="0.4">
      <c r="A207">
        <v>196</v>
      </c>
      <c r="B207" s="3">
        <f t="shared" si="15"/>
        <v>693.24699731739895</v>
      </c>
      <c r="C207" s="3">
        <f t="shared" si="16"/>
        <v>619.57065377134722</v>
      </c>
      <c r="D207">
        <f t="shared" si="17"/>
        <v>73.676343546051754</v>
      </c>
      <c r="E207" s="3">
        <f t="shared" si="18"/>
        <v>96149.033235350638</v>
      </c>
      <c r="F207" s="3">
        <f t="shared" si="19"/>
        <v>28850.966764649362</v>
      </c>
    </row>
    <row r="208" spans="1:6" x14ac:dyDescent="0.4">
      <c r="A208">
        <v>197</v>
      </c>
      <c r="B208" s="3">
        <f t="shared" si="15"/>
        <v>693.24699731739895</v>
      </c>
      <c r="C208" s="3">
        <f t="shared" si="16"/>
        <v>621.11958040577554</v>
      </c>
      <c r="D208">
        <f t="shared" si="17"/>
        <v>72.127416911623399</v>
      </c>
      <c r="E208" s="3">
        <f t="shared" si="18"/>
        <v>96770.152815756417</v>
      </c>
      <c r="F208" s="3">
        <f t="shared" si="19"/>
        <v>28229.847184243583</v>
      </c>
    </row>
    <row r="209" spans="1:6" x14ac:dyDescent="0.4">
      <c r="A209">
        <v>198</v>
      </c>
      <c r="B209" s="3">
        <f t="shared" si="15"/>
        <v>693.24699731739895</v>
      </c>
      <c r="C209" s="3">
        <f t="shared" si="16"/>
        <v>622.67237935678997</v>
      </c>
      <c r="D209">
        <f t="shared" si="17"/>
        <v>70.574617960608961</v>
      </c>
      <c r="E209" s="3">
        <f t="shared" si="18"/>
        <v>97392.825195113212</v>
      </c>
      <c r="F209" s="3">
        <f t="shared" si="19"/>
        <v>27607.174804886788</v>
      </c>
    </row>
    <row r="210" spans="1:6" x14ac:dyDescent="0.4">
      <c r="A210">
        <v>199</v>
      </c>
      <c r="B210" s="3">
        <f t="shared" si="15"/>
        <v>693.24699731739895</v>
      </c>
      <c r="C210" s="3">
        <f t="shared" si="16"/>
        <v>624.22906030518197</v>
      </c>
      <c r="D210">
        <f t="shared" si="17"/>
        <v>69.017937012216976</v>
      </c>
      <c r="E210" s="3">
        <f t="shared" si="18"/>
        <v>98017.054255418392</v>
      </c>
      <c r="F210" s="3">
        <f t="shared" si="19"/>
        <v>26982.945744581608</v>
      </c>
    </row>
    <row r="211" spans="1:6" x14ac:dyDescent="0.4">
      <c r="A211">
        <v>200</v>
      </c>
      <c r="B211" s="3">
        <f t="shared" si="15"/>
        <v>693.24699731739895</v>
      </c>
      <c r="C211" s="3">
        <f t="shared" si="16"/>
        <v>625.78963295594497</v>
      </c>
      <c r="D211">
        <f t="shared" si="17"/>
        <v>67.457364361454026</v>
      </c>
      <c r="E211" s="3">
        <f t="shared" si="18"/>
        <v>98642.843888374337</v>
      </c>
      <c r="F211" s="3">
        <f t="shared" si="19"/>
        <v>26357.156111625663</v>
      </c>
    </row>
    <row r="212" spans="1:6" x14ac:dyDescent="0.4">
      <c r="A212">
        <v>201</v>
      </c>
      <c r="B212" s="3">
        <f t="shared" si="15"/>
        <v>693.24699731739895</v>
      </c>
      <c r="C212" s="3">
        <f t="shared" si="16"/>
        <v>627.35410703833475</v>
      </c>
      <c r="D212">
        <f t="shared" si="17"/>
        <v>65.892890279064162</v>
      </c>
      <c r="E212" s="3">
        <f t="shared" si="18"/>
        <v>99270.197995412673</v>
      </c>
      <c r="F212" s="3">
        <f t="shared" si="19"/>
        <v>25729.802004587327</v>
      </c>
    </row>
    <row r="213" spans="1:6" x14ac:dyDescent="0.4">
      <c r="A213">
        <v>202</v>
      </c>
      <c r="B213" s="3">
        <f t="shared" si="15"/>
        <v>693.24699731739895</v>
      </c>
      <c r="C213" s="3">
        <f t="shared" si="16"/>
        <v>628.92249230593063</v>
      </c>
      <c r="D213">
        <f t="shared" si="17"/>
        <v>64.324505011468318</v>
      </c>
      <c r="E213" s="3">
        <f t="shared" si="18"/>
        <v>99899.12048771861</v>
      </c>
      <c r="F213" s="3">
        <f t="shared" si="19"/>
        <v>25100.87951228139</v>
      </c>
    </row>
    <row r="214" spans="1:6" x14ac:dyDescent="0.4">
      <c r="A214">
        <v>203</v>
      </c>
      <c r="B214" s="3">
        <f t="shared" si="15"/>
        <v>693.24699731739895</v>
      </c>
      <c r="C214" s="3">
        <f t="shared" si="16"/>
        <v>630.4947985366955</v>
      </c>
      <c r="D214">
        <f t="shared" si="17"/>
        <v>62.752198780703473</v>
      </c>
      <c r="E214" s="3">
        <f t="shared" si="18"/>
        <v>100529.6152862553</v>
      </c>
      <c r="F214" s="3">
        <f t="shared" si="19"/>
        <v>24470.384713744701</v>
      </c>
    </row>
    <row r="215" spans="1:6" x14ac:dyDescent="0.4">
      <c r="A215">
        <v>204</v>
      </c>
      <c r="B215" s="3">
        <f t="shared" si="15"/>
        <v>693.24699731739895</v>
      </c>
      <c r="C215" s="3">
        <f t="shared" si="16"/>
        <v>632.07103553303716</v>
      </c>
      <c r="D215">
        <f t="shared" si="17"/>
        <v>61.175961784361753</v>
      </c>
      <c r="E215" s="3">
        <f t="shared" si="18"/>
        <v>101161.68632178834</v>
      </c>
      <c r="F215" s="3">
        <f t="shared" si="19"/>
        <v>23838.313678211664</v>
      </c>
    </row>
    <row r="216" spans="1:6" x14ac:dyDescent="0.4">
      <c r="A216">
        <v>205</v>
      </c>
      <c r="B216" s="3">
        <f t="shared" si="15"/>
        <v>693.24699731739895</v>
      </c>
      <c r="C216" s="3">
        <f t="shared" si="16"/>
        <v>633.65121312186977</v>
      </c>
      <c r="D216">
        <f t="shared" si="17"/>
        <v>59.595784195529163</v>
      </c>
      <c r="E216" s="3">
        <f t="shared" si="18"/>
        <v>101795.33753491021</v>
      </c>
      <c r="F216" s="3">
        <f t="shared" si="19"/>
        <v>23204.662465089787</v>
      </c>
    </row>
    <row r="217" spans="1:6" x14ac:dyDescent="0.4">
      <c r="A217">
        <v>206</v>
      </c>
      <c r="B217" s="3">
        <f t="shared" si="15"/>
        <v>693.24699731739895</v>
      </c>
      <c r="C217" s="3">
        <f t="shared" si="16"/>
        <v>635.23534115467453</v>
      </c>
      <c r="D217">
        <f t="shared" si="17"/>
        <v>58.011656162724471</v>
      </c>
      <c r="E217" s="3">
        <f t="shared" si="18"/>
        <v>102430.57287606489</v>
      </c>
      <c r="F217" s="3">
        <f t="shared" si="19"/>
        <v>22569.427123935107</v>
      </c>
    </row>
    <row r="218" spans="1:6" x14ac:dyDescent="0.4">
      <c r="A218">
        <v>207</v>
      </c>
      <c r="B218" s="3">
        <f t="shared" si="15"/>
        <v>693.24699731739895</v>
      </c>
      <c r="C218" s="3">
        <f t="shared" si="16"/>
        <v>636.82342950756117</v>
      </c>
      <c r="D218">
        <f t="shared" si="17"/>
        <v>56.42356780983777</v>
      </c>
      <c r="E218" s="3">
        <f t="shared" si="18"/>
        <v>103067.39630557246</v>
      </c>
      <c r="F218" s="3">
        <f t="shared" si="19"/>
        <v>21932.60369442754</v>
      </c>
    </row>
    <row r="219" spans="1:6" x14ac:dyDescent="0.4">
      <c r="A219">
        <v>208</v>
      </c>
      <c r="B219" s="3">
        <f t="shared" si="15"/>
        <v>693.24699731739895</v>
      </c>
      <c r="C219" s="3">
        <f t="shared" si="16"/>
        <v>638.41548808133007</v>
      </c>
      <c r="D219">
        <f t="shared" si="17"/>
        <v>54.831509236068854</v>
      </c>
      <c r="E219" s="3">
        <f t="shared" si="18"/>
        <v>103705.81179365379</v>
      </c>
      <c r="F219" s="3">
        <f t="shared" si="19"/>
        <v>21294.188206346211</v>
      </c>
    </row>
    <row r="220" spans="1:6" x14ac:dyDescent="0.4">
      <c r="A220">
        <v>209</v>
      </c>
      <c r="B220" s="3">
        <f t="shared" si="15"/>
        <v>693.24699731739895</v>
      </c>
      <c r="C220" s="3">
        <f t="shared" si="16"/>
        <v>640.01152680153336</v>
      </c>
      <c r="D220">
        <f t="shared" si="17"/>
        <v>53.235470515865529</v>
      </c>
      <c r="E220" s="3">
        <f t="shared" si="18"/>
        <v>104345.82332045533</v>
      </c>
      <c r="F220" s="3">
        <f t="shared" si="19"/>
        <v>20654.176679544675</v>
      </c>
    </row>
    <row r="221" spans="1:6" x14ac:dyDescent="0.4">
      <c r="A221">
        <v>210</v>
      </c>
      <c r="B221" s="3">
        <f t="shared" si="15"/>
        <v>693.24699731739895</v>
      </c>
      <c r="C221" s="3">
        <f t="shared" si="16"/>
        <v>641.6115556185373</v>
      </c>
      <c r="D221">
        <f t="shared" si="17"/>
        <v>51.63544169886169</v>
      </c>
      <c r="E221" s="3">
        <f t="shared" si="18"/>
        <v>104987.43487607386</v>
      </c>
      <c r="F221" s="3">
        <f t="shared" si="19"/>
        <v>20012.565123926135</v>
      </c>
    </row>
    <row r="222" spans="1:6" x14ac:dyDescent="0.4">
      <c r="A222">
        <v>211</v>
      </c>
      <c r="B222" s="3">
        <f t="shared" si="15"/>
        <v>693.24699731739895</v>
      </c>
      <c r="C222" s="3">
        <f t="shared" si="16"/>
        <v>643.21558450758357</v>
      </c>
      <c r="D222">
        <f t="shared" si="17"/>
        <v>50.031412809815336</v>
      </c>
      <c r="E222" s="3">
        <f t="shared" si="18"/>
        <v>105630.65046058146</v>
      </c>
      <c r="F222" s="3">
        <f t="shared" si="19"/>
        <v>19369.349539418545</v>
      </c>
    </row>
    <row r="223" spans="1:6" x14ac:dyDescent="0.4">
      <c r="A223">
        <v>212</v>
      </c>
      <c r="B223" s="3">
        <f t="shared" si="15"/>
        <v>693.24699731739895</v>
      </c>
      <c r="C223" s="3">
        <f t="shared" si="16"/>
        <v>644.82362346885259</v>
      </c>
      <c r="D223">
        <f t="shared" si="17"/>
        <v>48.423373848546362</v>
      </c>
      <c r="E223" s="3">
        <f t="shared" si="18"/>
        <v>106275.47408405031</v>
      </c>
      <c r="F223" s="3">
        <f t="shared" si="19"/>
        <v>18724.525915949693</v>
      </c>
    </row>
    <row r="224" spans="1:6" x14ac:dyDescent="0.4">
      <c r="A224">
        <v>213</v>
      </c>
      <c r="B224" s="3">
        <f t="shared" si="15"/>
        <v>693.24699731739895</v>
      </c>
      <c r="C224" s="3">
        <f t="shared" si="16"/>
        <v>646.4356825275247</v>
      </c>
      <c r="D224">
        <f t="shared" si="17"/>
        <v>46.811314789874231</v>
      </c>
      <c r="E224" s="3">
        <f t="shared" si="18"/>
        <v>106921.90976657784</v>
      </c>
      <c r="F224" s="3">
        <f t="shared" si="19"/>
        <v>18078.090233422161</v>
      </c>
    </row>
    <row r="225" spans="1:6" x14ac:dyDescent="0.4">
      <c r="A225">
        <v>214</v>
      </c>
      <c r="B225" s="3">
        <f t="shared" si="15"/>
        <v>693.24699731739895</v>
      </c>
      <c r="C225" s="3">
        <f t="shared" si="16"/>
        <v>648.05177173384357</v>
      </c>
      <c r="D225">
        <f t="shared" si="17"/>
        <v>45.195225583555406</v>
      </c>
      <c r="E225" s="3">
        <f t="shared" si="18"/>
        <v>107569.96153831168</v>
      </c>
      <c r="F225" s="3">
        <f t="shared" si="19"/>
        <v>17430.038461688324</v>
      </c>
    </row>
    <row r="226" spans="1:6" x14ac:dyDescent="0.4">
      <c r="A226">
        <v>215</v>
      </c>
      <c r="B226" s="3">
        <f t="shared" si="15"/>
        <v>693.24699731739895</v>
      </c>
      <c r="C226" s="3">
        <f t="shared" si="16"/>
        <v>649.67190116317818</v>
      </c>
      <c r="D226">
        <f t="shared" si="17"/>
        <v>43.575096154220809</v>
      </c>
      <c r="E226" s="3">
        <f t="shared" si="18"/>
        <v>108219.63343947486</v>
      </c>
      <c r="F226" s="3">
        <f t="shared" si="19"/>
        <v>16780.366560525144</v>
      </c>
    </row>
    <row r="227" spans="1:6" x14ac:dyDescent="0.4">
      <c r="A227">
        <v>216</v>
      </c>
      <c r="B227" s="3">
        <f t="shared" si="15"/>
        <v>693.24699731739895</v>
      </c>
      <c r="C227" s="3">
        <f t="shared" si="16"/>
        <v>651.29608091608611</v>
      </c>
      <c r="D227">
        <f t="shared" si="17"/>
        <v>41.95091640131286</v>
      </c>
      <c r="E227" s="3">
        <f t="shared" si="18"/>
        <v>108870.92952039094</v>
      </c>
      <c r="F227" s="3">
        <f t="shared" si="19"/>
        <v>16129.070479609058</v>
      </c>
    </row>
    <row r="228" spans="1:6" x14ac:dyDescent="0.4">
      <c r="A228">
        <v>217</v>
      </c>
      <c r="B228" s="3">
        <f t="shared" si="15"/>
        <v>693.24699731739895</v>
      </c>
      <c r="C228" s="3">
        <f t="shared" si="16"/>
        <v>652.92432111837627</v>
      </c>
      <c r="D228">
        <f t="shared" si="17"/>
        <v>40.322676199022645</v>
      </c>
      <c r="E228" s="3">
        <f t="shared" si="18"/>
        <v>109523.85384150932</v>
      </c>
      <c r="F228" s="3">
        <f t="shared" si="19"/>
        <v>15476.146158490679</v>
      </c>
    </row>
    <row r="229" spans="1:6" x14ac:dyDescent="0.4">
      <c r="A229">
        <v>218</v>
      </c>
      <c r="B229" s="3">
        <f t="shared" si="15"/>
        <v>693.24699731739895</v>
      </c>
      <c r="C229" s="3">
        <f t="shared" si="16"/>
        <v>654.55663192117231</v>
      </c>
      <c r="D229">
        <f t="shared" si="17"/>
        <v>38.690365396226696</v>
      </c>
      <c r="E229" s="3">
        <f t="shared" si="18"/>
        <v>110178.4104734305</v>
      </c>
      <c r="F229" s="3">
        <f t="shared" si="19"/>
        <v>14821.5895265695</v>
      </c>
    </row>
    <row r="230" spans="1:6" x14ac:dyDescent="0.4">
      <c r="A230">
        <v>219</v>
      </c>
      <c r="B230" s="3">
        <f t="shared" si="15"/>
        <v>693.24699731739895</v>
      </c>
      <c r="C230" s="3">
        <f t="shared" si="16"/>
        <v>656.19302350097519</v>
      </c>
      <c r="D230">
        <f t="shared" si="17"/>
        <v>37.053973816423749</v>
      </c>
      <c r="E230" s="3">
        <f t="shared" si="18"/>
        <v>110834.60349693148</v>
      </c>
      <c r="F230" s="3">
        <f t="shared" si="19"/>
        <v>14165.396503068521</v>
      </c>
    </row>
    <row r="231" spans="1:6" x14ac:dyDescent="0.4">
      <c r="A231">
        <v>220</v>
      </c>
      <c r="B231" s="3">
        <f t="shared" si="15"/>
        <v>693.24699731739895</v>
      </c>
      <c r="C231" s="3">
        <f t="shared" si="16"/>
        <v>657.8335060597276</v>
      </c>
      <c r="D231">
        <f t="shared" si="17"/>
        <v>35.413491257671303</v>
      </c>
      <c r="E231" s="3">
        <f t="shared" si="18"/>
        <v>111492.43700299121</v>
      </c>
      <c r="F231" s="3">
        <f t="shared" si="19"/>
        <v>13507.56299700879</v>
      </c>
    </row>
    <row r="232" spans="1:6" x14ac:dyDescent="0.4">
      <c r="A232">
        <v>221</v>
      </c>
      <c r="B232" s="3">
        <f t="shared" si="15"/>
        <v>693.24699731739895</v>
      </c>
      <c r="C232" s="3">
        <f t="shared" si="16"/>
        <v>659.47808982487697</v>
      </c>
      <c r="D232">
        <f t="shared" si="17"/>
        <v>33.768907492521976</v>
      </c>
      <c r="E232" s="3">
        <f t="shared" si="18"/>
        <v>112151.91509281608</v>
      </c>
      <c r="F232" s="3">
        <f t="shared" si="19"/>
        <v>12848.084907183918</v>
      </c>
    </row>
    <row r="233" spans="1:6" x14ac:dyDescent="0.4">
      <c r="A233">
        <v>222</v>
      </c>
      <c r="B233" s="3">
        <f t="shared" si="15"/>
        <v>693.24699731739895</v>
      </c>
      <c r="C233" s="3">
        <f t="shared" si="16"/>
        <v>661.12678504943915</v>
      </c>
      <c r="D233">
        <f t="shared" si="17"/>
        <v>32.120212267959793</v>
      </c>
      <c r="E233" s="3">
        <f t="shared" si="18"/>
        <v>112813.04187786551</v>
      </c>
      <c r="F233" s="3">
        <f t="shared" si="19"/>
        <v>12186.958122134485</v>
      </c>
    </row>
    <row r="234" spans="1:6" x14ac:dyDescent="0.4">
      <c r="A234">
        <v>223</v>
      </c>
      <c r="B234" s="3">
        <f t="shared" si="15"/>
        <v>693.24699731739895</v>
      </c>
      <c r="C234" s="3">
        <f t="shared" si="16"/>
        <v>662.7796020120627</v>
      </c>
      <c r="D234">
        <f t="shared" si="17"/>
        <v>30.467395305336215</v>
      </c>
      <c r="E234" s="3">
        <f t="shared" si="18"/>
        <v>113475.82147987757</v>
      </c>
      <c r="F234" s="3">
        <f t="shared" si="19"/>
        <v>11524.178520122427</v>
      </c>
    </row>
    <row r="235" spans="1:6" x14ac:dyDescent="0.4">
      <c r="A235">
        <v>224</v>
      </c>
      <c r="B235" s="3">
        <f t="shared" si="15"/>
        <v>693.24699731739895</v>
      </c>
      <c r="C235" s="3">
        <f t="shared" si="16"/>
        <v>664.43655101709282</v>
      </c>
      <c r="D235">
        <f t="shared" si="17"/>
        <v>28.810446300306069</v>
      </c>
      <c r="E235" s="3">
        <f t="shared" si="18"/>
        <v>114140.25803089466</v>
      </c>
      <c r="F235" s="3">
        <f t="shared" si="19"/>
        <v>10859.741969105336</v>
      </c>
    </row>
    <row r="236" spans="1:6" x14ac:dyDescent="0.4">
      <c r="A236">
        <v>225</v>
      </c>
      <c r="B236" s="3">
        <f t="shared" si="15"/>
        <v>693.24699731739895</v>
      </c>
      <c r="C236" s="3">
        <f t="shared" si="16"/>
        <v>666.09764239463561</v>
      </c>
      <c r="D236">
        <f t="shared" si="17"/>
        <v>27.14935492276334</v>
      </c>
      <c r="E236" s="3">
        <f t="shared" si="18"/>
        <v>114806.3556732893</v>
      </c>
      <c r="F236" s="3">
        <f t="shared" si="19"/>
        <v>10193.644326710695</v>
      </c>
    </row>
    <row r="237" spans="1:6" x14ac:dyDescent="0.4">
      <c r="A237">
        <v>226</v>
      </c>
      <c r="B237" s="3">
        <f t="shared" si="15"/>
        <v>693.24699731739895</v>
      </c>
      <c r="C237" s="3">
        <f t="shared" si="16"/>
        <v>667.76288650062224</v>
      </c>
      <c r="D237">
        <f t="shared" si="17"/>
        <v>25.484110816776738</v>
      </c>
      <c r="E237" s="3">
        <f t="shared" si="18"/>
        <v>115474.11855978993</v>
      </c>
      <c r="F237" s="3">
        <f t="shared" si="19"/>
        <v>9525.8814402100688</v>
      </c>
    </row>
    <row r="238" spans="1:6" x14ac:dyDescent="0.4">
      <c r="A238">
        <v>227</v>
      </c>
      <c r="B238" s="3">
        <f t="shared" si="15"/>
        <v>693.24699731739895</v>
      </c>
      <c r="C238" s="3">
        <f t="shared" si="16"/>
        <v>669.4322937168738</v>
      </c>
      <c r="D238">
        <f t="shared" si="17"/>
        <v>23.814703600525174</v>
      </c>
      <c r="E238" s="3">
        <f t="shared" si="18"/>
        <v>116143.55085350681</v>
      </c>
      <c r="F238" s="3">
        <f t="shared" si="19"/>
        <v>8856.4491464931925</v>
      </c>
    </row>
    <row r="239" spans="1:6" x14ac:dyDescent="0.4">
      <c r="A239">
        <v>228</v>
      </c>
      <c r="B239" s="3">
        <f t="shared" si="15"/>
        <v>693.24699731739895</v>
      </c>
      <c r="C239" s="3">
        <f t="shared" si="16"/>
        <v>671.10587445116596</v>
      </c>
      <c r="D239">
        <f t="shared" si="17"/>
        <v>22.141122866232983</v>
      </c>
      <c r="E239" s="3">
        <f t="shared" si="18"/>
        <v>116814.65672795798</v>
      </c>
      <c r="F239" s="3">
        <f t="shared" si="19"/>
        <v>8185.3432720420242</v>
      </c>
    </row>
    <row r="240" spans="1:6" x14ac:dyDescent="0.4">
      <c r="A240">
        <v>229</v>
      </c>
      <c r="B240" s="3">
        <f t="shared" si="15"/>
        <v>693.24699731739895</v>
      </c>
      <c r="C240" s="3">
        <f t="shared" si="16"/>
        <v>672.7836391372939</v>
      </c>
      <c r="D240">
        <f t="shared" si="17"/>
        <v>20.463358180105061</v>
      </c>
      <c r="E240" s="3">
        <f t="shared" si="18"/>
        <v>117487.44036709527</v>
      </c>
      <c r="F240" s="3">
        <f t="shared" si="19"/>
        <v>7512.5596329047257</v>
      </c>
    </row>
    <row r="241" spans="1:6" x14ac:dyDescent="0.4">
      <c r="A241">
        <v>230</v>
      </c>
      <c r="B241" s="3">
        <f t="shared" si="15"/>
        <v>693.24699731739895</v>
      </c>
      <c r="C241" s="3">
        <f t="shared" si="16"/>
        <v>674.46559823513712</v>
      </c>
      <c r="D241">
        <f t="shared" si="17"/>
        <v>18.781399082261814</v>
      </c>
      <c r="E241" s="3">
        <f t="shared" si="18"/>
        <v>118161.90596533041</v>
      </c>
      <c r="F241" s="3">
        <f t="shared" si="19"/>
        <v>6838.0940346695861</v>
      </c>
    </row>
    <row r="242" spans="1:6" x14ac:dyDescent="0.4">
      <c r="A242">
        <v>231</v>
      </c>
      <c r="B242" s="3">
        <f t="shared" si="15"/>
        <v>693.24699731739895</v>
      </c>
      <c r="C242" s="3">
        <f t="shared" si="16"/>
        <v>676.15176223072501</v>
      </c>
      <c r="D242">
        <f t="shared" si="17"/>
        <v>17.095235086673966</v>
      </c>
      <c r="E242" s="3">
        <f t="shared" si="18"/>
        <v>118838.05772756114</v>
      </c>
      <c r="F242" s="3">
        <f t="shared" si="19"/>
        <v>6161.9422724388569</v>
      </c>
    </row>
    <row r="243" spans="1:6" x14ac:dyDescent="0.4">
      <c r="A243">
        <v>232</v>
      </c>
      <c r="B243" s="3">
        <f t="shared" si="15"/>
        <v>693.24699731739895</v>
      </c>
      <c r="C243" s="3">
        <f t="shared" si="16"/>
        <v>677.84214163630179</v>
      </c>
      <c r="D243">
        <f t="shared" si="17"/>
        <v>15.404855681097143</v>
      </c>
      <c r="E243" s="3">
        <f t="shared" si="18"/>
        <v>119515.89986919744</v>
      </c>
      <c r="F243" s="3">
        <f t="shared" si="19"/>
        <v>5484.1001308025589</v>
      </c>
    </row>
    <row r="244" spans="1:6" x14ac:dyDescent="0.4">
      <c r="A244">
        <v>233</v>
      </c>
      <c r="B244" s="3">
        <f t="shared" si="15"/>
        <v>693.24699731739895</v>
      </c>
      <c r="C244" s="3">
        <f t="shared" si="16"/>
        <v>679.53674699039254</v>
      </c>
      <c r="D244">
        <f t="shared" si="17"/>
        <v>13.710250327006397</v>
      </c>
      <c r="E244" s="3">
        <f t="shared" si="18"/>
        <v>120195.43661618783</v>
      </c>
      <c r="F244" s="3">
        <f t="shared" si="19"/>
        <v>4804.5633838121721</v>
      </c>
    </row>
    <row r="245" spans="1:6" x14ac:dyDescent="0.4">
      <c r="A245">
        <v>234</v>
      </c>
      <c r="B245" s="3">
        <f t="shared" si="15"/>
        <v>693.24699731739895</v>
      </c>
      <c r="C245" s="3">
        <f t="shared" si="16"/>
        <v>681.23558885786849</v>
      </c>
      <c r="D245">
        <f t="shared" si="17"/>
        <v>12.011408459530431</v>
      </c>
      <c r="E245" s="3">
        <f t="shared" si="18"/>
        <v>120876.6722050457</v>
      </c>
      <c r="F245" s="3">
        <f t="shared" si="19"/>
        <v>4123.3277949542971</v>
      </c>
    </row>
    <row r="246" spans="1:6" x14ac:dyDescent="0.4">
      <c r="A246">
        <v>235</v>
      </c>
      <c r="B246" s="3">
        <f t="shared" si="15"/>
        <v>693.24699731739895</v>
      </c>
      <c r="C246" s="3">
        <f t="shared" si="16"/>
        <v>682.93867783001326</v>
      </c>
      <c r="D246">
        <f t="shared" si="17"/>
        <v>10.308319487385743</v>
      </c>
      <c r="E246" s="3">
        <f t="shared" si="18"/>
        <v>121559.61088287571</v>
      </c>
      <c r="F246" s="3">
        <f t="shared" si="19"/>
        <v>3440.3891171242867</v>
      </c>
    </row>
    <row r="247" spans="1:6" x14ac:dyDescent="0.4">
      <c r="A247">
        <v>236</v>
      </c>
      <c r="B247" s="3">
        <f t="shared" si="15"/>
        <v>693.24699731739895</v>
      </c>
      <c r="C247" s="3">
        <f t="shared" si="16"/>
        <v>684.64602452458826</v>
      </c>
      <c r="D247">
        <f t="shared" si="17"/>
        <v>8.6009727928107171</v>
      </c>
      <c r="E247" s="3">
        <f t="shared" si="18"/>
        <v>122244.2569074003</v>
      </c>
      <c r="F247" s="3">
        <f t="shared" si="19"/>
        <v>2755.7430925997032</v>
      </c>
    </row>
    <row r="248" spans="1:6" x14ac:dyDescent="0.4">
      <c r="A248">
        <v>237</v>
      </c>
      <c r="B248" s="3">
        <f t="shared" si="15"/>
        <v>693.24699731739895</v>
      </c>
      <c r="C248" s="3">
        <f t="shared" si="16"/>
        <v>686.35763958589973</v>
      </c>
      <c r="D248">
        <f t="shared" si="17"/>
        <v>6.889357731499258</v>
      </c>
      <c r="E248" s="3">
        <f t="shared" si="18"/>
        <v>122930.61454698619</v>
      </c>
      <c r="F248" s="3">
        <f t="shared" si="19"/>
        <v>2069.3854530138051</v>
      </c>
    </row>
    <row r="249" spans="1:6" x14ac:dyDescent="0.4">
      <c r="A249">
        <v>238</v>
      </c>
      <c r="B249" s="3">
        <f t="shared" si="15"/>
        <v>693.24699731739895</v>
      </c>
      <c r="C249" s="3">
        <f t="shared" si="16"/>
        <v>688.0735336848644</v>
      </c>
      <c r="D249">
        <f t="shared" si="17"/>
        <v>5.1734636325345127</v>
      </c>
      <c r="E249" s="3">
        <f t="shared" si="18"/>
        <v>123618.68808067105</v>
      </c>
      <c r="F249" s="3">
        <f t="shared" si="19"/>
        <v>1381.3119193289458</v>
      </c>
    </row>
    <row r="250" spans="1:6" x14ac:dyDescent="0.4">
      <c r="A250">
        <v>239</v>
      </c>
      <c r="B250" s="3">
        <f t="shared" si="15"/>
        <v>693.24699731739895</v>
      </c>
      <c r="C250" s="3">
        <f t="shared" si="16"/>
        <v>689.79371751907661</v>
      </c>
      <c r="D250">
        <f t="shared" si="17"/>
        <v>3.4532797983223644</v>
      </c>
      <c r="E250" s="3">
        <f t="shared" si="18"/>
        <v>124308.48179819013</v>
      </c>
      <c r="F250" s="3">
        <f t="shared" si="19"/>
        <v>691.51820180987124</v>
      </c>
    </row>
    <row r="251" spans="1:6" x14ac:dyDescent="0.4">
      <c r="A251">
        <v>240</v>
      </c>
      <c r="B251" s="3">
        <f t="shared" si="15"/>
        <v>693.24699731739895</v>
      </c>
      <c r="C251" s="3">
        <f t="shared" si="16"/>
        <v>691.51820181287428</v>
      </c>
      <c r="D251">
        <f t="shared" si="17"/>
        <v>1.7287955045246781</v>
      </c>
      <c r="E251" s="3">
        <f t="shared" si="18"/>
        <v>125000.000000003</v>
      </c>
      <c r="F251" s="3">
        <f t="shared" si="19"/>
        <v>-2.9976945370435715E-9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Università degli studi di Trieste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BERTO RAUL</dc:creator>
  <cp:lastModifiedBy>BERTO RAUL</cp:lastModifiedBy>
  <dcterms:created xsi:type="dcterms:W3CDTF">2025-10-21T09:03:22Z</dcterms:created>
  <dcterms:modified xsi:type="dcterms:W3CDTF">2025-10-21T09:50:31Z</dcterms:modified>
</cp:coreProperties>
</file>