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7635" windowHeight="6975"/>
  </bookViews>
  <sheets>
    <sheet name="tabella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50" i="1" l="1"/>
  <c r="H13" i="1"/>
  <c r="E13" i="1"/>
  <c r="H24" i="1"/>
  <c r="E24" i="1"/>
  <c r="J23" i="1"/>
  <c r="J22" i="1"/>
  <c r="J21" i="1"/>
  <c r="J20" i="1"/>
  <c r="J19" i="1"/>
  <c r="J18" i="1"/>
  <c r="J17" i="1"/>
  <c r="J12" i="1"/>
  <c r="J11" i="1"/>
  <c r="J10" i="1"/>
  <c r="J9" i="1"/>
  <c r="J8" i="1"/>
  <c r="J7" i="1"/>
  <c r="J6" i="1"/>
  <c r="G6" i="1"/>
  <c r="K45" i="1"/>
  <c r="K46" i="1"/>
  <c r="K47" i="1"/>
  <c r="K48" i="1"/>
  <c r="K49" i="1"/>
  <c r="K44" i="1"/>
  <c r="K43" i="1"/>
  <c r="K34" i="1"/>
  <c r="K35" i="1"/>
  <c r="K36" i="1"/>
  <c r="K37" i="1"/>
  <c r="K38" i="1"/>
  <c r="K33" i="1"/>
  <c r="K32" i="1"/>
  <c r="I49" i="1"/>
  <c r="I48" i="1"/>
  <c r="I47" i="1"/>
  <c r="I46" i="1"/>
  <c r="I45" i="1"/>
  <c r="I44" i="1"/>
  <c r="I43" i="1"/>
  <c r="I38" i="1"/>
  <c r="I37" i="1"/>
  <c r="I36" i="1"/>
  <c r="I35" i="1"/>
  <c r="I34" i="1"/>
  <c r="I33" i="1"/>
  <c r="I32" i="1"/>
  <c r="G49" i="1"/>
  <c r="G48" i="1"/>
  <c r="G47" i="1"/>
  <c r="G46" i="1"/>
  <c r="G45" i="1"/>
  <c r="G44" i="1"/>
  <c r="G43" i="1"/>
  <c r="G38" i="1"/>
  <c r="G37" i="1"/>
  <c r="G36" i="1"/>
  <c r="G35" i="1"/>
  <c r="G34" i="1"/>
  <c r="G33" i="1"/>
  <c r="G32" i="1"/>
  <c r="G19" i="1"/>
  <c r="G20" i="1"/>
  <c r="G21" i="1"/>
  <c r="G22" i="1"/>
  <c r="G23" i="1"/>
  <c r="G18" i="1"/>
  <c r="G17" i="1"/>
  <c r="G8" i="1"/>
  <c r="G9" i="1"/>
  <c r="G10" i="1"/>
  <c r="G11" i="1"/>
  <c r="G12" i="1"/>
  <c r="G7" i="1"/>
  <c r="J24" i="1" l="1"/>
  <c r="J13" i="1"/>
  <c r="G39" i="1"/>
  <c r="G13" i="1"/>
  <c r="G24" i="1"/>
  <c r="I50" i="1"/>
  <c r="G50" i="1"/>
  <c r="K50" i="1"/>
  <c r="K39" i="1"/>
  <c r="I39" i="1"/>
</calcChain>
</file>

<file path=xl/sharedStrings.xml><?xml version="1.0" encoding="utf-8"?>
<sst xmlns="http://schemas.openxmlformats.org/spreadsheetml/2006/main" count="105" uniqueCount="40">
  <si>
    <t>Mkt attractivness</t>
  </si>
  <si>
    <t>Industry profitability</t>
  </si>
  <si>
    <t>Growth rate</t>
  </si>
  <si>
    <t>Competition</t>
  </si>
  <si>
    <t>Technology usage</t>
  </si>
  <si>
    <t>Entry and exit barriers</t>
  </si>
  <si>
    <t>Government regulation</t>
  </si>
  <si>
    <t xml:space="preserve">Business strength </t>
  </si>
  <si>
    <t>Company image</t>
  </si>
  <si>
    <t>Customer loyality</t>
  </si>
  <si>
    <t>Brand recognition</t>
  </si>
  <si>
    <t>Quality</t>
  </si>
  <si>
    <t>Production capacity</t>
  </si>
  <si>
    <t>Growth in the market</t>
  </si>
  <si>
    <t xml:space="preserve">Profit margin relative to competitors </t>
  </si>
  <si>
    <t>Weight</t>
  </si>
  <si>
    <t>Score</t>
  </si>
  <si>
    <t>United States of America</t>
  </si>
  <si>
    <t>total</t>
  </si>
  <si>
    <t>Rating (1-5)</t>
  </si>
  <si>
    <t>Rating(1-5)</t>
  </si>
  <si>
    <t>Demand for the product</t>
  </si>
  <si>
    <t>1.00</t>
  </si>
  <si>
    <t>VERSIONE 2 (usando lo stesso peso della variabile su tutti e 3 i paesi)</t>
  </si>
  <si>
    <t>Competitive position</t>
  </si>
  <si>
    <t>Product match</t>
  </si>
  <si>
    <t>Marketing capacity</t>
  </si>
  <si>
    <t>Quality relative to competitors</t>
  </si>
  <si>
    <t>Access to distribution channels</t>
  </si>
  <si>
    <t>Managers' experience with the country</t>
  </si>
  <si>
    <t>Market size</t>
  </si>
  <si>
    <t>Intensity of competition</t>
  </si>
  <si>
    <t>Country A</t>
  </si>
  <si>
    <t>Country B</t>
  </si>
  <si>
    <t>Country …</t>
  </si>
  <si>
    <t>Country C</t>
  </si>
  <si>
    <t>…</t>
  </si>
  <si>
    <t>Total</t>
  </si>
  <si>
    <t>VERSIONE 1 (paese per paese, usando pesi diversi)</t>
  </si>
  <si>
    <t>Gernany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</si>
</sst>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3" borderId="1" xfId="0" applyFill="1" applyBorder="1"/>
    <xf numFmtId="0" fontId="0" fillId="2" borderId="4" xfId="0" applyFill="1" applyBorder="1"/>
    <xf numFmtId="0" fontId="0" fillId="3" borderId="4" xfId="0" applyFill="1" applyBorder="1"/>
    <xf numFmtId="0" fontId="0" fillId="0" borderId="0" xfId="0" applyFill="1" applyBorder="1"/>
    <xf numFmtId="0" fontId="0" fillId="0" borderId="0" xfId="0" applyBorder="1"/>
    <xf numFmtId="0" fontId="0" fillId="0" borderId="11" xfId="0" applyBorder="1"/>
    <xf numFmtId="0" fontId="0" fillId="0" borderId="8" xfId="0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0" xfId="0" applyFont="1"/>
    <xf numFmtId="0" fontId="0" fillId="2" borderId="12" xfId="0" applyFill="1" applyBorder="1"/>
    <xf numFmtId="0" fontId="3" fillId="0" borderId="0" xfId="0" applyFont="1"/>
    <xf numFmtId="0" fontId="0" fillId="2" borderId="1" xfId="0" applyNumberFormat="1" applyFill="1" applyBorder="1"/>
    <xf numFmtId="0" fontId="0" fillId="4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6" borderId="4" xfId="0" applyFill="1" applyBorder="1"/>
    <xf numFmtId="0" fontId="0" fillId="6" borderId="1" xfId="0" applyNumberFormat="1" applyFill="1" applyBorder="1"/>
    <xf numFmtId="0" fontId="0" fillId="6" borderId="12" xfId="0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tabSelected="1" workbookViewId="0">
      <selection activeCell="E43" sqref="E43:E50"/>
    </sheetView>
  </sheetViews>
  <sheetFormatPr defaultRowHeight="15" x14ac:dyDescent="0.25"/>
  <cols>
    <col min="4" max="4" width="10.5703125" customWidth="1"/>
    <col min="5" max="5" width="8.140625" customWidth="1"/>
    <col min="6" max="6" width="12.7109375" customWidth="1"/>
    <col min="7" max="7" width="8.5703125" customWidth="1"/>
    <col min="8" max="8" width="10.7109375" customWidth="1"/>
    <col min="9" max="9" width="7" customWidth="1"/>
    <col min="10" max="10" width="11" customWidth="1"/>
    <col min="11" max="11" width="7.85546875" customWidth="1"/>
    <col min="12" max="12" width="10.42578125" customWidth="1"/>
  </cols>
  <sheetData>
    <row r="2" spans="1:11" x14ac:dyDescent="0.25">
      <c r="A2" s="24" t="s">
        <v>38</v>
      </c>
    </row>
    <row r="3" spans="1:11" x14ac:dyDescent="0.25">
      <c r="A3" s="16"/>
      <c r="B3" s="16"/>
      <c r="C3" s="16"/>
    </row>
    <row r="4" spans="1:11" x14ac:dyDescent="0.25">
      <c r="A4" s="19" t="s">
        <v>0</v>
      </c>
      <c r="B4" s="20"/>
      <c r="C4" s="16"/>
      <c r="E4" s="9" t="s">
        <v>17</v>
      </c>
      <c r="F4" s="9"/>
      <c r="G4" s="9"/>
      <c r="H4" s="44" t="s">
        <v>39</v>
      </c>
      <c r="I4" s="44"/>
      <c r="J4" s="44"/>
      <c r="K4" s="11"/>
    </row>
    <row r="5" spans="1:11" x14ac:dyDescent="0.25">
      <c r="A5" s="8"/>
      <c r="B5" s="7"/>
      <c r="C5" s="7"/>
      <c r="D5" s="4"/>
      <c r="E5" s="10" t="s">
        <v>15</v>
      </c>
      <c r="F5" s="10" t="s">
        <v>19</v>
      </c>
      <c r="G5" s="10" t="s">
        <v>16</v>
      </c>
      <c r="H5" s="45" t="s">
        <v>15</v>
      </c>
      <c r="I5" s="45" t="s">
        <v>19</v>
      </c>
      <c r="J5" s="45" t="s">
        <v>16</v>
      </c>
      <c r="K5" s="12"/>
    </row>
    <row r="6" spans="1:11" x14ac:dyDescent="0.25">
      <c r="A6" s="1" t="s">
        <v>2</v>
      </c>
      <c r="B6" s="2"/>
      <c r="C6" s="3"/>
      <c r="D6" s="7"/>
      <c r="E6" s="13">
        <v>0.2</v>
      </c>
      <c r="F6" s="25">
        <v>5</v>
      </c>
      <c r="G6" s="25">
        <f xml:space="preserve"> (E6*F6)</f>
        <v>1</v>
      </c>
      <c r="H6" s="46">
        <v>0.25</v>
      </c>
      <c r="I6" s="47">
        <v>5</v>
      </c>
      <c r="J6" s="47">
        <f xml:space="preserve"> (H6*I6)</f>
        <v>1.25</v>
      </c>
      <c r="K6" s="14"/>
    </row>
    <row r="7" spans="1:11" x14ac:dyDescent="0.25">
      <c r="A7" s="1" t="s">
        <v>1</v>
      </c>
      <c r="B7" s="1"/>
      <c r="C7" s="2"/>
      <c r="D7" s="3"/>
      <c r="E7" s="10">
        <v>0.15</v>
      </c>
      <c r="F7" s="10">
        <v>4</v>
      </c>
      <c r="G7" s="25">
        <f>E7*F7</f>
        <v>0.6</v>
      </c>
      <c r="H7" s="45">
        <v>0.1</v>
      </c>
      <c r="I7" s="45">
        <v>4</v>
      </c>
      <c r="J7" s="47">
        <f>H7*I7</f>
        <v>0.4</v>
      </c>
      <c r="K7" s="12"/>
    </row>
    <row r="8" spans="1:11" x14ac:dyDescent="0.25">
      <c r="A8" s="1" t="s">
        <v>3</v>
      </c>
      <c r="B8" s="2"/>
      <c r="C8" s="3"/>
      <c r="D8" s="3"/>
      <c r="E8" s="10">
        <v>0.1</v>
      </c>
      <c r="F8" s="10">
        <v>3</v>
      </c>
      <c r="G8" s="25">
        <f t="shared" ref="G8:G12" si="0">E8*F8</f>
        <v>0.30000000000000004</v>
      </c>
      <c r="H8" s="45">
        <v>0.1</v>
      </c>
      <c r="I8" s="45">
        <v>3</v>
      </c>
      <c r="J8" s="47">
        <f t="shared" ref="J8:J12" si="1">H8*I8</f>
        <v>0.30000000000000004</v>
      </c>
      <c r="K8" s="14"/>
    </row>
    <row r="9" spans="1:11" x14ac:dyDescent="0.25">
      <c r="A9" s="1" t="s">
        <v>21</v>
      </c>
      <c r="B9" s="2"/>
      <c r="C9" s="7"/>
      <c r="D9" s="3"/>
      <c r="E9" s="10">
        <v>0.15</v>
      </c>
      <c r="F9" s="10">
        <v>4</v>
      </c>
      <c r="G9" s="25">
        <f t="shared" si="0"/>
        <v>0.6</v>
      </c>
      <c r="H9" s="45">
        <v>0.15</v>
      </c>
      <c r="I9" s="45">
        <v>4</v>
      </c>
      <c r="J9" s="47">
        <f t="shared" si="1"/>
        <v>0.6</v>
      </c>
      <c r="K9" s="12"/>
    </row>
    <row r="10" spans="1:11" x14ac:dyDescent="0.25">
      <c r="A10" s="1" t="s">
        <v>4</v>
      </c>
      <c r="B10" s="2"/>
      <c r="C10" s="3"/>
      <c r="D10" s="3"/>
      <c r="E10" s="10">
        <v>0.2</v>
      </c>
      <c r="F10" s="10">
        <v>5</v>
      </c>
      <c r="G10" s="25">
        <f t="shared" si="0"/>
        <v>1</v>
      </c>
      <c r="H10" s="45">
        <v>0.1</v>
      </c>
      <c r="I10" s="45">
        <v>5</v>
      </c>
      <c r="J10" s="47">
        <f t="shared" si="1"/>
        <v>0.5</v>
      </c>
      <c r="K10" s="14"/>
    </row>
    <row r="11" spans="1:11" x14ac:dyDescent="0.25">
      <c r="A11" s="1" t="s">
        <v>5</v>
      </c>
      <c r="B11" s="1"/>
      <c r="C11" s="2"/>
      <c r="D11" s="3"/>
      <c r="E11" s="10">
        <v>0.1</v>
      </c>
      <c r="F11" s="10">
        <v>2</v>
      </c>
      <c r="G11" s="25">
        <f t="shared" si="0"/>
        <v>0.2</v>
      </c>
      <c r="H11" s="45">
        <v>0.2</v>
      </c>
      <c r="I11" s="45">
        <v>2</v>
      </c>
      <c r="J11" s="47">
        <f t="shared" si="1"/>
        <v>0.4</v>
      </c>
      <c r="K11" s="12"/>
    </row>
    <row r="12" spans="1:11" ht="15.75" thickBot="1" x14ac:dyDescent="0.3">
      <c r="A12" s="1" t="s">
        <v>6</v>
      </c>
      <c r="B12" s="1"/>
      <c r="C12" s="2"/>
      <c r="D12" s="3"/>
      <c r="E12" s="23">
        <v>0.1</v>
      </c>
      <c r="F12" s="10">
        <v>3</v>
      </c>
      <c r="G12" s="25">
        <f t="shared" si="0"/>
        <v>0.30000000000000004</v>
      </c>
      <c r="H12" s="48">
        <v>0.1</v>
      </c>
      <c r="I12" s="45">
        <v>3</v>
      </c>
      <c r="J12" s="47">
        <f t="shared" si="1"/>
        <v>0.30000000000000004</v>
      </c>
      <c r="K12" s="14"/>
    </row>
    <row r="13" spans="1:11" x14ac:dyDescent="0.25">
      <c r="A13" s="5"/>
      <c r="B13" s="6"/>
      <c r="C13" s="6"/>
      <c r="D13" s="21" t="s">
        <v>18</v>
      </c>
      <c r="E13" s="13">
        <f>SUM(E6:E12)</f>
        <v>1</v>
      </c>
      <c r="F13" s="10"/>
      <c r="G13" s="13">
        <f>SUM(G6:G12)</f>
        <v>4</v>
      </c>
      <c r="H13" s="46">
        <f>SUM(H6:H12)</f>
        <v>0.99999999999999989</v>
      </c>
      <c r="I13" s="45"/>
      <c r="J13" s="46">
        <f>SUM(J6:J12)</f>
        <v>3.75</v>
      </c>
      <c r="K13" s="14"/>
    </row>
    <row r="14" spans="1:11" x14ac:dyDescent="0.25">
      <c r="A14" s="17"/>
      <c r="B14" s="16"/>
      <c r="C14" s="16"/>
      <c r="D14" s="16"/>
      <c r="E14" s="15"/>
      <c r="F14" s="15"/>
      <c r="G14" s="15"/>
      <c r="H14" s="15"/>
      <c r="I14" s="15"/>
      <c r="J14" s="15"/>
      <c r="K14" s="15"/>
    </row>
    <row r="15" spans="1:11" x14ac:dyDescent="0.25">
      <c r="A15" s="19" t="s">
        <v>7</v>
      </c>
      <c r="B15" s="17"/>
      <c r="C15" s="16"/>
      <c r="D15" s="16"/>
      <c r="E15" s="15"/>
      <c r="F15" s="15"/>
      <c r="G15" s="15"/>
      <c r="H15" s="15"/>
      <c r="I15" s="15"/>
      <c r="J15" s="15"/>
      <c r="K15" s="15"/>
    </row>
    <row r="16" spans="1:11" x14ac:dyDescent="0.25">
      <c r="A16" s="8"/>
      <c r="B16" s="7"/>
      <c r="C16" s="7"/>
      <c r="D16" s="7"/>
      <c r="E16" s="18"/>
      <c r="F16" s="18"/>
      <c r="G16" s="18"/>
      <c r="H16" s="18"/>
      <c r="I16" s="18"/>
      <c r="J16" s="18"/>
      <c r="K16" s="18"/>
    </row>
    <row r="17" spans="1:13" x14ac:dyDescent="0.25">
      <c r="A17" s="1" t="s">
        <v>8</v>
      </c>
      <c r="B17" s="2"/>
      <c r="C17" s="3"/>
      <c r="D17" s="3"/>
      <c r="E17" s="10">
        <v>0.2</v>
      </c>
      <c r="F17" s="13">
        <v>4</v>
      </c>
      <c r="G17" s="13">
        <f>E17*F17</f>
        <v>0.8</v>
      </c>
      <c r="H17" s="10">
        <v>0.25</v>
      </c>
      <c r="I17" s="13">
        <v>4</v>
      </c>
      <c r="J17" s="13">
        <f>H17*I17</f>
        <v>1</v>
      </c>
      <c r="K17" s="14"/>
    </row>
    <row r="18" spans="1:13" x14ac:dyDescent="0.25">
      <c r="A18" s="1" t="s">
        <v>9</v>
      </c>
      <c r="B18" s="2"/>
      <c r="C18" s="3"/>
      <c r="D18" s="3"/>
      <c r="E18" s="10">
        <v>0.15</v>
      </c>
      <c r="F18" s="10">
        <v>4</v>
      </c>
      <c r="G18" s="10">
        <f>E18*F18</f>
        <v>0.6</v>
      </c>
      <c r="H18" s="10">
        <v>0.1</v>
      </c>
      <c r="I18" s="10">
        <v>4</v>
      </c>
      <c r="J18" s="10">
        <f>H18*I18</f>
        <v>0.4</v>
      </c>
      <c r="K18" s="12"/>
    </row>
    <row r="19" spans="1:13" x14ac:dyDescent="0.25">
      <c r="A19" s="1" t="s">
        <v>10</v>
      </c>
      <c r="B19" s="2"/>
      <c r="C19" s="3"/>
      <c r="D19" s="3"/>
      <c r="E19" s="10">
        <v>0.25</v>
      </c>
      <c r="F19" s="10">
        <v>5</v>
      </c>
      <c r="G19" s="13">
        <f t="shared" ref="G19:G23" si="2">E19*F19</f>
        <v>1.25</v>
      </c>
      <c r="H19" s="10">
        <v>0.2</v>
      </c>
      <c r="I19" s="10">
        <v>5</v>
      </c>
      <c r="J19" s="13">
        <f t="shared" ref="J19:J23" si="3">H19*I19</f>
        <v>1</v>
      </c>
      <c r="K19" s="14"/>
    </row>
    <row r="20" spans="1:13" x14ac:dyDescent="0.25">
      <c r="A20" s="2" t="s">
        <v>11</v>
      </c>
      <c r="B20" s="3"/>
      <c r="C20" s="3"/>
      <c r="D20" s="3"/>
      <c r="E20" s="10">
        <v>0.15</v>
      </c>
      <c r="F20" s="10">
        <v>5</v>
      </c>
      <c r="G20" s="10">
        <f t="shared" si="2"/>
        <v>0.75</v>
      </c>
      <c r="H20" s="10">
        <v>0.1</v>
      </c>
      <c r="I20" s="10">
        <v>5</v>
      </c>
      <c r="J20" s="10">
        <f t="shared" si="3"/>
        <v>0.5</v>
      </c>
      <c r="K20" s="12"/>
    </row>
    <row r="21" spans="1:13" x14ac:dyDescent="0.25">
      <c r="A21" s="1" t="s">
        <v>12</v>
      </c>
      <c r="B21" s="2"/>
      <c r="C21" s="3"/>
      <c r="D21" s="3"/>
      <c r="E21" s="10">
        <v>0.05</v>
      </c>
      <c r="F21" s="10">
        <v>3</v>
      </c>
      <c r="G21" s="13">
        <f t="shared" si="2"/>
        <v>0.15000000000000002</v>
      </c>
      <c r="H21" s="10">
        <v>0.05</v>
      </c>
      <c r="I21" s="10">
        <v>3</v>
      </c>
      <c r="J21" s="13">
        <f t="shared" si="3"/>
        <v>0.15000000000000002</v>
      </c>
      <c r="K21" s="14"/>
    </row>
    <row r="22" spans="1:13" x14ac:dyDescent="0.25">
      <c r="A22" s="1" t="s">
        <v>13</v>
      </c>
      <c r="B22" s="1"/>
      <c r="C22" s="2"/>
      <c r="D22" s="3"/>
      <c r="E22" s="10">
        <v>0.1</v>
      </c>
      <c r="F22" s="10">
        <v>4</v>
      </c>
      <c r="G22" s="10">
        <f t="shared" si="2"/>
        <v>0.4</v>
      </c>
      <c r="H22" s="10">
        <v>0.2</v>
      </c>
      <c r="I22" s="10">
        <v>4</v>
      </c>
      <c r="J22" s="10">
        <f t="shared" si="3"/>
        <v>0.8</v>
      </c>
      <c r="K22" s="12"/>
    </row>
    <row r="23" spans="1:13" ht="15.75" thickBot="1" x14ac:dyDescent="0.3">
      <c r="A23" s="1" t="s">
        <v>14</v>
      </c>
      <c r="B23" s="1"/>
      <c r="C23" s="1"/>
      <c r="D23" s="2"/>
      <c r="E23" s="23">
        <v>0.1</v>
      </c>
      <c r="F23" s="10">
        <v>3</v>
      </c>
      <c r="G23" s="13">
        <f t="shared" si="2"/>
        <v>0.30000000000000004</v>
      </c>
      <c r="H23" s="23">
        <v>0.1</v>
      </c>
      <c r="I23" s="10">
        <v>3</v>
      </c>
      <c r="J23" s="13">
        <f t="shared" si="3"/>
        <v>0.30000000000000004</v>
      </c>
      <c r="K23" s="14"/>
    </row>
    <row r="24" spans="1:13" x14ac:dyDescent="0.25">
      <c r="D24" s="22" t="s">
        <v>18</v>
      </c>
      <c r="E24" s="13">
        <f>SUM(E17:E23)</f>
        <v>1</v>
      </c>
      <c r="F24" s="10"/>
      <c r="G24" s="13">
        <f>SUM(G17:G23)</f>
        <v>4.25</v>
      </c>
      <c r="H24" s="13">
        <f>SUM(H17:H23)</f>
        <v>1.0000000000000002</v>
      </c>
      <c r="I24" s="10"/>
      <c r="J24" s="13">
        <f>SUM(J17:J23)</f>
        <v>4.1499999999999995</v>
      </c>
      <c r="K24" s="14"/>
    </row>
    <row r="27" spans="1:13" x14ac:dyDescent="0.25">
      <c r="A27" s="24" t="s">
        <v>23</v>
      </c>
    </row>
    <row r="29" spans="1:13" x14ac:dyDescent="0.25">
      <c r="A29" s="16"/>
      <c r="B29" s="16"/>
      <c r="C29" s="16"/>
    </row>
    <row r="30" spans="1:13" x14ac:dyDescent="0.25">
      <c r="A30" s="42" t="s">
        <v>0</v>
      </c>
      <c r="B30" s="42"/>
      <c r="C30" s="42"/>
      <c r="D30" s="42"/>
      <c r="E30" s="33"/>
      <c r="F30" s="43" t="s">
        <v>32</v>
      </c>
      <c r="G30" s="43"/>
      <c r="H30" s="38" t="s">
        <v>33</v>
      </c>
      <c r="I30" s="38"/>
      <c r="J30" s="43" t="s">
        <v>35</v>
      </c>
      <c r="K30" s="43"/>
      <c r="L30" s="38" t="s">
        <v>34</v>
      </c>
      <c r="M30" s="38"/>
    </row>
    <row r="31" spans="1:13" x14ac:dyDescent="0.25">
      <c r="A31" s="37"/>
      <c r="B31" s="37"/>
      <c r="C31" s="37"/>
      <c r="D31" s="37"/>
      <c r="E31" s="32" t="s">
        <v>15</v>
      </c>
      <c r="F31" s="30" t="s">
        <v>19</v>
      </c>
      <c r="G31" s="30" t="s">
        <v>16</v>
      </c>
      <c r="H31" s="31" t="s">
        <v>19</v>
      </c>
      <c r="I31" s="31" t="s">
        <v>16</v>
      </c>
      <c r="J31" s="30" t="s">
        <v>20</v>
      </c>
      <c r="K31" s="30" t="s">
        <v>16</v>
      </c>
      <c r="L31" s="31" t="s">
        <v>20</v>
      </c>
      <c r="M31" s="31" t="s">
        <v>16</v>
      </c>
    </row>
    <row r="32" spans="1:13" x14ac:dyDescent="0.25">
      <c r="A32" s="35" t="s">
        <v>2</v>
      </c>
      <c r="B32" s="35"/>
      <c r="C32" s="35"/>
      <c r="D32" s="35"/>
      <c r="E32" s="28">
        <v>0.2</v>
      </c>
      <c r="F32" s="26">
        <v>5</v>
      </c>
      <c r="G32" s="26">
        <f>E32*F32</f>
        <v>1</v>
      </c>
      <c r="H32" s="28">
        <v>3</v>
      </c>
      <c r="I32" s="28">
        <f t="shared" ref="I32:I38" si="4">E32*H32</f>
        <v>0.60000000000000009</v>
      </c>
      <c r="J32" s="27">
        <v>2</v>
      </c>
      <c r="K32" s="27">
        <f t="shared" ref="K32:K38" si="5">E32*J32</f>
        <v>0.4</v>
      </c>
      <c r="L32" s="34" t="s">
        <v>36</v>
      </c>
      <c r="M32" s="34" t="s">
        <v>36</v>
      </c>
    </row>
    <row r="33" spans="1:13" x14ac:dyDescent="0.25">
      <c r="A33" s="35" t="s">
        <v>1</v>
      </c>
      <c r="B33" s="35"/>
      <c r="C33" s="35"/>
      <c r="D33" s="35"/>
      <c r="E33" s="28">
        <v>0.15</v>
      </c>
      <c r="F33" s="27">
        <v>4</v>
      </c>
      <c r="G33" s="26">
        <f>E33*F33</f>
        <v>0.6</v>
      </c>
      <c r="H33" s="28">
        <v>3</v>
      </c>
      <c r="I33" s="28">
        <f t="shared" si="4"/>
        <v>0.44999999999999996</v>
      </c>
      <c r="J33" s="27">
        <v>3</v>
      </c>
      <c r="K33" s="27">
        <f t="shared" si="5"/>
        <v>0.44999999999999996</v>
      </c>
      <c r="L33" s="34" t="s">
        <v>36</v>
      </c>
      <c r="M33" s="34" t="s">
        <v>36</v>
      </c>
    </row>
    <row r="34" spans="1:13" x14ac:dyDescent="0.25">
      <c r="A34" s="35" t="s">
        <v>31</v>
      </c>
      <c r="B34" s="35"/>
      <c r="C34" s="35"/>
      <c r="D34" s="35"/>
      <c r="E34" s="28">
        <v>0.1</v>
      </c>
      <c r="F34" s="27">
        <v>3</v>
      </c>
      <c r="G34" s="26">
        <f t="shared" ref="G34:G38" si="6">E34*F34</f>
        <v>0.30000000000000004</v>
      </c>
      <c r="H34" s="28">
        <v>3</v>
      </c>
      <c r="I34" s="28">
        <f t="shared" si="4"/>
        <v>0.30000000000000004</v>
      </c>
      <c r="J34" s="27">
        <v>2</v>
      </c>
      <c r="K34" s="27">
        <f t="shared" si="5"/>
        <v>0.2</v>
      </c>
      <c r="L34" s="34" t="s">
        <v>36</v>
      </c>
      <c r="M34" s="34" t="s">
        <v>36</v>
      </c>
    </row>
    <row r="35" spans="1:13" x14ac:dyDescent="0.25">
      <c r="A35" s="35" t="s">
        <v>30</v>
      </c>
      <c r="B35" s="35"/>
      <c r="C35" s="35"/>
      <c r="D35" s="35"/>
      <c r="E35" s="28">
        <v>0.15</v>
      </c>
      <c r="F35" s="27">
        <v>4</v>
      </c>
      <c r="G35" s="26">
        <f t="shared" si="6"/>
        <v>0.6</v>
      </c>
      <c r="H35" s="28">
        <v>3</v>
      </c>
      <c r="I35" s="28">
        <f t="shared" si="4"/>
        <v>0.44999999999999996</v>
      </c>
      <c r="J35" s="27">
        <v>2</v>
      </c>
      <c r="K35" s="27">
        <f t="shared" si="5"/>
        <v>0.3</v>
      </c>
      <c r="L35" s="34" t="s">
        <v>36</v>
      </c>
      <c r="M35" s="34" t="s">
        <v>36</v>
      </c>
    </row>
    <row r="36" spans="1:13" x14ac:dyDescent="0.25">
      <c r="A36" s="35" t="s">
        <v>4</v>
      </c>
      <c r="B36" s="35"/>
      <c r="C36" s="35"/>
      <c r="D36" s="35"/>
      <c r="E36" s="28">
        <v>0.2</v>
      </c>
      <c r="F36" s="27">
        <v>5</v>
      </c>
      <c r="G36" s="26">
        <f t="shared" si="6"/>
        <v>1</v>
      </c>
      <c r="H36" s="28">
        <v>4</v>
      </c>
      <c r="I36" s="28">
        <f t="shared" si="4"/>
        <v>0.8</v>
      </c>
      <c r="J36" s="27">
        <v>2</v>
      </c>
      <c r="K36" s="27">
        <f t="shared" si="5"/>
        <v>0.4</v>
      </c>
      <c r="L36" s="34" t="s">
        <v>36</v>
      </c>
      <c r="M36" s="34" t="s">
        <v>36</v>
      </c>
    </row>
    <row r="37" spans="1:13" x14ac:dyDescent="0.25">
      <c r="A37" s="35" t="s">
        <v>5</v>
      </c>
      <c r="B37" s="35"/>
      <c r="C37" s="35"/>
      <c r="D37" s="35"/>
      <c r="E37" s="28">
        <v>0.1</v>
      </c>
      <c r="F37" s="27">
        <v>2</v>
      </c>
      <c r="G37" s="26">
        <f t="shared" si="6"/>
        <v>0.2</v>
      </c>
      <c r="H37" s="28">
        <v>2</v>
      </c>
      <c r="I37" s="28">
        <f t="shared" si="4"/>
        <v>0.2</v>
      </c>
      <c r="J37" s="27">
        <v>2</v>
      </c>
      <c r="K37" s="27">
        <f t="shared" si="5"/>
        <v>0.2</v>
      </c>
      <c r="L37" s="34" t="s">
        <v>36</v>
      </c>
      <c r="M37" s="34" t="s">
        <v>36</v>
      </c>
    </row>
    <row r="38" spans="1:13" x14ac:dyDescent="0.25">
      <c r="A38" s="35" t="s">
        <v>6</v>
      </c>
      <c r="B38" s="35"/>
      <c r="C38" s="35"/>
      <c r="D38" s="35"/>
      <c r="E38" s="28">
        <v>0.1</v>
      </c>
      <c r="F38" s="27">
        <v>3</v>
      </c>
      <c r="G38" s="26">
        <f t="shared" si="6"/>
        <v>0.30000000000000004</v>
      </c>
      <c r="H38" s="28">
        <v>4</v>
      </c>
      <c r="I38" s="28">
        <f t="shared" si="4"/>
        <v>0.4</v>
      </c>
      <c r="J38" s="27">
        <v>2</v>
      </c>
      <c r="K38" s="27">
        <f t="shared" si="5"/>
        <v>0.2</v>
      </c>
      <c r="L38" s="34" t="s">
        <v>36</v>
      </c>
      <c r="M38" s="34" t="s">
        <v>36</v>
      </c>
    </row>
    <row r="39" spans="1:13" x14ac:dyDescent="0.25">
      <c r="A39" s="39" t="s">
        <v>37</v>
      </c>
      <c r="B39" s="40"/>
      <c r="C39" s="40"/>
      <c r="D39" s="41"/>
      <c r="E39" s="33" t="s">
        <v>22</v>
      </c>
      <c r="F39" s="29"/>
      <c r="G39" s="29">
        <f>SUM(G32:G38)</f>
        <v>4</v>
      </c>
      <c r="H39" s="33"/>
      <c r="I39" s="33">
        <f>SUM(I32:I38)</f>
        <v>3.2</v>
      </c>
      <c r="J39" s="29"/>
      <c r="K39" s="29">
        <f>SUM(K32:K38)</f>
        <v>2.15</v>
      </c>
      <c r="L39" s="34" t="s">
        <v>36</v>
      </c>
      <c r="M39" s="34" t="s">
        <v>36</v>
      </c>
    </row>
    <row r="40" spans="1:13" x14ac:dyDescent="0.25">
      <c r="A40" s="17"/>
      <c r="B40" s="16"/>
      <c r="C40" s="16"/>
      <c r="D40" s="16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5">
      <c r="A41" s="42" t="s">
        <v>24</v>
      </c>
      <c r="B41" s="42"/>
      <c r="C41" s="42"/>
      <c r="D41" s="42"/>
      <c r="E41" s="33"/>
      <c r="F41" s="43" t="s">
        <v>32</v>
      </c>
      <c r="G41" s="43"/>
      <c r="H41" s="38" t="s">
        <v>33</v>
      </c>
      <c r="I41" s="38"/>
      <c r="J41" s="43" t="s">
        <v>35</v>
      </c>
      <c r="K41" s="43"/>
      <c r="L41" s="38" t="s">
        <v>34</v>
      </c>
      <c r="M41" s="38"/>
    </row>
    <row r="42" spans="1:13" x14ac:dyDescent="0.25">
      <c r="A42" s="37"/>
      <c r="B42" s="37"/>
      <c r="C42" s="37"/>
      <c r="D42" s="37"/>
      <c r="E42" s="32" t="s">
        <v>15</v>
      </c>
      <c r="F42" s="30" t="s">
        <v>19</v>
      </c>
      <c r="G42" s="30" t="s">
        <v>16</v>
      </c>
      <c r="H42" s="31" t="s">
        <v>19</v>
      </c>
      <c r="I42" s="31" t="s">
        <v>16</v>
      </c>
      <c r="J42" s="30" t="s">
        <v>20</v>
      </c>
      <c r="K42" s="30" t="s">
        <v>16</v>
      </c>
      <c r="L42" s="31" t="s">
        <v>20</v>
      </c>
      <c r="M42" s="31" t="s">
        <v>16</v>
      </c>
    </row>
    <row r="43" spans="1:13" x14ac:dyDescent="0.25">
      <c r="A43" s="35" t="s">
        <v>26</v>
      </c>
      <c r="B43" s="35"/>
      <c r="C43" s="35"/>
      <c r="D43" s="35"/>
      <c r="E43" s="28">
        <v>0.2</v>
      </c>
      <c r="F43" s="27">
        <v>4</v>
      </c>
      <c r="G43" s="27">
        <f>E43*F43</f>
        <v>0.8</v>
      </c>
      <c r="H43" s="28">
        <v>4</v>
      </c>
      <c r="I43" s="28">
        <f t="shared" ref="I43:I49" si="7">E43*H43</f>
        <v>0.8</v>
      </c>
      <c r="J43" s="27">
        <v>3</v>
      </c>
      <c r="K43" s="27">
        <f t="shared" ref="K43:K49" si="8">E43*J43</f>
        <v>0.60000000000000009</v>
      </c>
      <c r="L43" s="34" t="s">
        <v>36</v>
      </c>
      <c r="M43" s="34" t="s">
        <v>36</v>
      </c>
    </row>
    <row r="44" spans="1:13" x14ac:dyDescent="0.25">
      <c r="A44" s="35" t="s">
        <v>25</v>
      </c>
      <c r="B44" s="35"/>
      <c r="C44" s="35"/>
      <c r="D44" s="35"/>
      <c r="E44" s="28">
        <v>0.15</v>
      </c>
      <c r="F44" s="27">
        <v>4</v>
      </c>
      <c r="G44" s="27">
        <f>E44*F44</f>
        <v>0.6</v>
      </c>
      <c r="H44" s="28">
        <v>4</v>
      </c>
      <c r="I44" s="28">
        <f t="shared" si="7"/>
        <v>0.6</v>
      </c>
      <c r="J44" s="27">
        <v>2</v>
      </c>
      <c r="K44" s="27">
        <f t="shared" si="8"/>
        <v>0.3</v>
      </c>
      <c r="L44" s="34" t="s">
        <v>36</v>
      </c>
      <c r="M44" s="34" t="s">
        <v>36</v>
      </c>
    </row>
    <row r="45" spans="1:13" x14ac:dyDescent="0.25">
      <c r="A45" s="35" t="s">
        <v>10</v>
      </c>
      <c r="B45" s="35"/>
      <c r="C45" s="35"/>
      <c r="D45" s="35"/>
      <c r="E45" s="28">
        <v>0.25</v>
      </c>
      <c r="F45" s="27">
        <v>5</v>
      </c>
      <c r="G45" s="27">
        <f t="shared" ref="G45:G49" si="9">E45*F45</f>
        <v>1.25</v>
      </c>
      <c r="H45" s="28">
        <v>5</v>
      </c>
      <c r="I45" s="28">
        <f t="shared" si="7"/>
        <v>1.25</v>
      </c>
      <c r="J45" s="27">
        <v>3</v>
      </c>
      <c r="K45" s="27">
        <f t="shared" si="8"/>
        <v>0.75</v>
      </c>
      <c r="L45" s="34" t="s">
        <v>36</v>
      </c>
      <c r="M45" s="34" t="s">
        <v>36</v>
      </c>
    </row>
    <row r="46" spans="1:13" x14ac:dyDescent="0.25">
      <c r="A46" s="35" t="s">
        <v>27</v>
      </c>
      <c r="B46" s="35"/>
      <c r="C46" s="35"/>
      <c r="D46" s="35"/>
      <c r="E46" s="28">
        <v>0.15</v>
      </c>
      <c r="F46" s="27">
        <v>5</v>
      </c>
      <c r="G46" s="27">
        <f t="shared" si="9"/>
        <v>0.75</v>
      </c>
      <c r="H46" s="28">
        <v>5</v>
      </c>
      <c r="I46" s="28">
        <f t="shared" si="7"/>
        <v>0.75</v>
      </c>
      <c r="J46" s="27">
        <v>4</v>
      </c>
      <c r="K46" s="27">
        <f t="shared" si="8"/>
        <v>0.6</v>
      </c>
      <c r="L46" s="34" t="s">
        <v>36</v>
      </c>
      <c r="M46" s="34" t="s">
        <v>36</v>
      </c>
    </row>
    <row r="47" spans="1:13" x14ac:dyDescent="0.25">
      <c r="A47" s="35" t="s">
        <v>29</v>
      </c>
      <c r="B47" s="35"/>
      <c r="C47" s="35"/>
      <c r="D47" s="35"/>
      <c r="E47" s="28">
        <v>0.05</v>
      </c>
      <c r="F47" s="27">
        <v>3</v>
      </c>
      <c r="G47" s="27">
        <f t="shared" si="9"/>
        <v>0.15000000000000002</v>
      </c>
      <c r="H47" s="28">
        <v>2</v>
      </c>
      <c r="I47" s="28">
        <f t="shared" si="7"/>
        <v>0.1</v>
      </c>
      <c r="J47" s="27">
        <v>2</v>
      </c>
      <c r="K47" s="27">
        <f t="shared" si="8"/>
        <v>0.1</v>
      </c>
      <c r="L47" s="34" t="s">
        <v>36</v>
      </c>
      <c r="M47" s="34" t="s">
        <v>36</v>
      </c>
    </row>
    <row r="48" spans="1:13" x14ac:dyDescent="0.25">
      <c r="A48" s="35" t="s">
        <v>28</v>
      </c>
      <c r="B48" s="35"/>
      <c r="C48" s="35"/>
      <c r="D48" s="35"/>
      <c r="E48" s="28">
        <v>0.1</v>
      </c>
      <c r="F48" s="27">
        <v>4</v>
      </c>
      <c r="G48" s="27">
        <f t="shared" si="9"/>
        <v>0.4</v>
      </c>
      <c r="H48" s="28">
        <v>3</v>
      </c>
      <c r="I48" s="28">
        <f t="shared" si="7"/>
        <v>0.30000000000000004</v>
      </c>
      <c r="J48" s="27">
        <v>2</v>
      </c>
      <c r="K48" s="27">
        <f t="shared" si="8"/>
        <v>0.2</v>
      </c>
      <c r="L48" s="34" t="s">
        <v>36</v>
      </c>
      <c r="M48" s="34" t="s">
        <v>36</v>
      </c>
    </row>
    <row r="49" spans="1:13" x14ac:dyDescent="0.25">
      <c r="A49" s="35" t="s">
        <v>14</v>
      </c>
      <c r="B49" s="35"/>
      <c r="C49" s="35"/>
      <c r="D49" s="35"/>
      <c r="E49" s="28">
        <v>0.1</v>
      </c>
      <c r="F49" s="27">
        <v>3</v>
      </c>
      <c r="G49" s="27">
        <f t="shared" si="9"/>
        <v>0.30000000000000004</v>
      </c>
      <c r="H49" s="28">
        <v>4</v>
      </c>
      <c r="I49" s="28">
        <f t="shared" si="7"/>
        <v>0.4</v>
      </c>
      <c r="J49" s="27">
        <v>3</v>
      </c>
      <c r="K49" s="27">
        <f t="shared" si="8"/>
        <v>0.30000000000000004</v>
      </c>
      <c r="L49" s="34" t="s">
        <v>36</v>
      </c>
      <c r="M49" s="34" t="s">
        <v>36</v>
      </c>
    </row>
    <row r="50" spans="1:13" x14ac:dyDescent="0.25">
      <c r="A50" s="36" t="s">
        <v>37</v>
      </c>
      <c r="B50" s="36"/>
      <c r="C50" s="36"/>
      <c r="D50" s="36"/>
      <c r="E50" s="33">
        <f>SUM(E43:E49)</f>
        <v>1</v>
      </c>
      <c r="F50" s="29"/>
      <c r="G50" s="29">
        <f>SUM(G43:G49)</f>
        <v>4.25</v>
      </c>
      <c r="H50" s="33"/>
      <c r="I50" s="33">
        <f>SUM(I43:I49)</f>
        <v>4.2</v>
      </c>
      <c r="J50" s="29"/>
      <c r="K50" s="29">
        <f>SUM(K43:K49)</f>
        <v>2.8500000000000005</v>
      </c>
      <c r="L50" s="34" t="s">
        <v>36</v>
      </c>
      <c r="M50" s="34" t="s">
        <v>36</v>
      </c>
    </row>
  </sheetData>
  <mergeCells count="28">
    <mergeCell ref="F41:G41"/>
    <mergeCell ref="H41:I41"/>
    <mergeCell ref="J41:K41"/>
    <mergeCell ref="L30:M30"/>
    <mergeCell ref="L41:M41"/>
    <mergeCell ref="A32:D32"/>
    <mergeCell ref="A33:D33"/>
    <mergeCell ref="A34:D34"/>
    <mergeCell ref="A35:D35"/>
    <mergeCell ref="A36:D36"/>
    <mergeCell ref="A37:D37"/>
    <mergeCell ref="A38:D38"/>
    <mergeCell ref="A31:D31"/>
    <mergeCell ref="A39:D39"/>
    <mergeCell ref="A41:D41"/>
    <mergeCell ref="F30:G30"/>
    <mergeCell ref="H30:I30"/>
    <mergeCell ref="J30:K30"/>
    <mergeCell ref="A30:D30"/>
    <mergeCell ref="A47:D47"/>
    <mergeCell ref="A48:D48"/>
    <mergeCell ref="A49:D49"/>
    <mergeCell ref="A50:D50"/>
    <mergeCell ref="A42:D42"/>
    <mergeCell ref="A43:D43"/>
    <mergeCell ref="A44:D44"/>
    <mergeCell ref="A45:D45"/>
    <mergeCell ref="A46:D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lory</dc:creator>
  <cp:lastModifiedBy>DONATA</cp:lastModifiedBy>
  <cp:lastPrinted>2013-04-09T20:36:35Z</cp:lastPrinted>
  <dcterms:created xsi:type="dcterms:W3CDTF">2013-04-08T20:49:51Z</dcterms:created>
  <dcterms:modified xsi:type="dcterms:W3CDTF">2016-03-30T05:49:36Z</dcterms:modified>
</cp:coreProperties>
</file>