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rassi\Downloads\"/>
    </mc:Choice>
  </mc:AlternateContent>
  <bookViews>
    <workbookView xWindow="0" yWindow="0" windowWidth="23040" windowHeight="978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7" i="1" l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36" i="1"/>
  <c r="L34" i="1"/>
  <c r="K34" i="1"/>
  <c r="L33" i="1"/>
  <c r="K33" i="1"/>
  <c r="J8" i="1"/>
  <c r="K8" i="1"/>
  <c r="L8" i="1"/>
  <c r="M8" i="1"/>
  <c r="N8" i="1"/>
  <c r="O8" i="1"/>
  <c r="P8" i="1"/>
  <c r="Q8" i="1"/>
  <c r="Q27" i="1" s="1"/>
  <c r="R8" i="1"/>
  <c r="S8" i="1"/>
  <c r="T8" i="1"/>
  <c r="U8" i="1"/>
  <c r="V8" i="1"/>
  <c r="W8" i="1"/>
  <c r="X8" i="1"/>
  <c r="J9" i="1"/>
  <c r="K9" i="1"/>
  <c r="L9" i="1"/>
  <c r="M9" i="1"/>
  <c r="N9" i="1"/>
  <c r="O9" i="1"/>
  <c r="P9" i="1"/>
  <c r="Q9" i="1"/>
  <c r="R9" i="1"/>
  <c r="R27" i="1" s="1"/>
  <c r="S9" i="1"/>
  <c r="T9" i="1"/>
  <c r="U9" i="1"/>
  <c r="V9" i="1"/>
  <c r="W9" i="1"/>
  <c r="X9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J13" i="1"/>
  <c r="K13" i="1"/>
  <c r="L13" i="1"/>
  <c r="M13" i="1"/>
  <c r="N13" i="1"/>
  <c r="N27" i="1" s="1"/>
  <c r="O13" i="1"/>
  <c r="P13" i="1"/>
  <c r="Q13" i="1"/>
  <c r="R13" i="1"/>
  <c r="S13" i="1"/>
  <c r="T13" i="1"/>
  <c r="U13" i="1"/>
  <c r="V13" i="1"/>
  <c r="V27" i="1" s="1"/>
  <c r="W13" i="1"/>
  <c r="X13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X27" i="1" s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X7" i="1"/>
  <c r="K7" i="1"/>
  <c r="L7" i="1"/>
  <c r="M7" i="1"/>
  <c r="N7" i="1"/>
  <c r="O7" i="1"/>
  <c r="P7" i="1"/>
  <c r="Q7" i="1"/>
  <c r="R7" i="1"/>
  <c r="S7" i="1"/>
  <c r="T7" i="1"/>
  <c r="T27" i="1" s="1"/>
  <c r="U7" i="1"/>
  <c r="V7" i="1"/>
  <c r="W7" i="1"/>
  <c r="W27" i="1"/>
  <c r="J7" i="1"/>
  <c r="I8" i="1"/>
  <c r="M27" i="1" l="1"/>
  <c r="O27" i="1"/>
  <c r="L27" i="1"/>
  <c r="U27" i="1"/>
  <c r="S27" i="1"/>
  <c r="K27" i="1"/>
  <c r="P27" i="1"/>
  <c r="K5" i="1"/>
  <c r="I28" i="1" l="1"/>
  <c r="J27" i="1"/>
</calcChain>
</file>

<file path=xl/sharedStrings.xml><?xml version="1.0" encoding="utf-8"?>
<sst xmlns="http://schemas.openxmlformats.org/spreadsheetml/2006/main" count="28" uniqueCount="13">
  <si>
    <t>Media=</t>
  </si>
  <si>
    <t>c=10</t>
  </si>
  <si>
    <t>c=14</t>
  </si>
  <si>
    <t>"c"</t>
  </si>
  <si>
    <t>b1</t>
  </si>
  <si>
    <t>b0</t>
  </si>
  <si>
    <t>x</t>
  </si>
  <si>
    <t>(x-c)^2</t>
  </si>
  <si>
    <t xml:space="preserve">n= </t>
  </si>
  <si>
    <t>(derivata)</t>
  </si>
  <si>
    <t>disegno rette tangenti:</t>
  </si>
  <si>
    <t>Tang c=10</t>
  </si>
  <si>
    <t>Tang c=14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</si>
</sst>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2" fontId="0" fillId="0" borderId="0" xfId="0" applyNumberFormat="1"/>
    <xf numFmtId="0" fontId="0" fillId="2" borderId="0" xfId="0" applyFill="1"/>
    <xf numFmtId="0" fontId="2" fillId="0" borderId="0" xfId="0" applyFont="1"/>
    <xf numFmtId="0" fontId="0" fillId="0" borderId="0" xfId="0" applyAlignment="1">
      <alignment horizontal="right"/>
    </xf>
    <xf numFmtId="0" fontId="1" fillId="2" borderId="0" xfId="0" applyFont="1" applyFill="1"/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1" fillId="2" borderId="1" xfId="0" applyFont="1" applyFill="1" applyBorder="1"/>
    <xf numFmtId="0" fontId="2" fillId="0" borderId="2" xfId="0" applyFont="1" applyBorder="1"/>
    <xf numFmtId="0" fontId="0" fillId="0" borderId="0" xfId="0" applyBorder="1"/>
    <xf numFmtId="0" fontId="0" fillId="0" borderId="1" xfId="0" applyBorder="1"/>
    <xf numFmtId="0" fontId="3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Foglio1!$L$35</c:f>
              <c:strCache>
                <c:ptCount val="1"/>
                <c:pt idx="0">
                  <c:v>Tang c=14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Foglio1!$J$36:$J$50</c:f>
              <c:numCache>
                <c:formatCode>General</c:formatCode>
                <c:ptCount val="1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</c:numCache>
            </c:numRef>
          </c:xVal>
          <c:yVal>
            <c:numRef>
              <c:f>Foglio1!$L$36:$L$50</c:f>
              <c:numCache>
                <c:formatCode>General</c:formatCode>
                <c:ptCount val="15"/>
                <c:pt idx="0">
                  <c:v>-972</c:v>
                </c:pt>
                <c:pt idx="1">
                  <c:v>-652</c:v>
                </c:pt>
                <c:pt idx="2">
                  <c:v>-332</c:v>
                </c:pt>
                <c:pt idx="3">
                  <c:v>-12</c:v>
                </c:pt>
                <c:pt idx="4">
                  <c:v>308</c:v>
                </c:pt>
                <c:pt idx="5">
                  <c:v>628</c:v>
                </c:pt>
                <c:pt idx="6">
                  <c:v>948</c:v>
                </c:pt>
                <c:pt idx="7">
                  <c:v>1268</c:v>
                </c:pt>
                <c:pt idx="8">
                  <c:v>1588</c:v>
                </c:pt>
                <c:pt idx="9">
                  <c:v>1908</c:v>
                </c:pt>
                <c:pt idx="10">
                  <c:v>2228</c:v>
                </c:pt>
                <c:pt idx="11">
                  <c:v>2548</c:v>
                </c:pt>
                <c:pt idx="12">
                  <c:v>2868</c:v>
                </c:pt>
                <c:pt idx="13">
                  <c:v>3188</c:v>
                </c:pt>
                <c:pt idx="14">
                  <c:v>3508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1FE-4E1E-92D4-3B48A7AD5727}"/>
            </c:ext>
          </c:extLst>
        </c:ser>
        <c:ser>
          <c:idx val="0"/>
          <c:order val="1"/>
          <c:tx>
            <c:v>f(y)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Foglio1!$J$5:$X$5</c:f>
              <c:numCache>
                <c:formatCode>General</c:formatCode>
                <c:ptCount val="15"/>
                <c:pt idx="0">
                  <c:v>0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14</c:v>
                </c:pt>
                <c:pt idx="12">
                  <c:v>21</c:v>
                </c:pt>
                <c:pt idx="13">
                  <c:v>23</c:v>
                </c:pt>
                <c:pt idx="14">
                  <c:v>28</c:v>
                </c:pt>
              </c:numCache>
            </c:numRef>
          </c:xVal>
          <c:yVal>
            <c:numRef>
              <c:f>Foglio1!$J$27:$X$27</c:f>
              <c:numCache>
                <c:formatCode>General</c:formatCode>
                <c:ptCount val="15"/>
                <c:pt idx="0">
                  <c:v>2948</c:v>
                </c:pt>
                <c:pt idx="1">
                  <c:v>1928</c:v>
                </c:pt>
                <c:pt idx="2">
                  <c:v>1668</c:v>
                </c:pt>
                <c:pt idx="3">
                  <c:v>1448</c:v>
                </c:pt>
                <c:pt idx="4">
                  <c:v>1268</c:v>
                </c:pt>
                <c:pt idx="5">
                  <c:v>1128</c:v>
                </c:pt>
                <c:pt idx="6">
                  <c:v>1028</c:v>
                </c:pt>
                <c:pt idx="7">
                  <c:v>968</c:v>
                </c:pt>
                <c:pt idx="8">
                  <c:v>948</c:v>
                </c:pt>
                <c:pt idx="9">
                  <c:v>968</c:v>
                </c:pt>
                <c:pt idx="10">
                  <c:v>1028</c:v>
                </c:pt>
                <c:pt idx="11">
                  <c:v>1268</c:v>
                </c:pt>
                <c:pt idx="12">
                  <c:v>3368</c:v>
                </c:pt>
                <c:pt idx="13">
                  <c:v>4328</c:v>
                </c:pt>
                <c:pt idx="14">
                  <c:v>7428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78C-4B20-98B9-7088B4D59AB8}"/>
            </c:ext>
          </c:extLst>
        </c:ser>
        <c:ser>
          <c:idx val="1"/>
          <c:order val="2"/>
          <c:tx>
            <c:strRef>
              <c:f>Foglio1!$K$35</c:f>
              <c:strCache>
                <c:ptCount val="1"/>
                <c:pt idx="0">
                  <c:v>Tang c=10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Foglio1!$J$36:$J$50</c:f>
              <c:numCache>
                <c:formatCode>General</c:formatCode>
                <c:ptCount val="1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</c:numCache>
            </c:numRef>
          </c:xVal>
          <c:yVal>
            <c:numRef>
              <c:f>Foglio1!$K$36:$K$50</c:f>
              <c:numCache>
                <c:formatCode>General</c:formatCode>
                <c:ptCount val="15"/>
                <c:pt idx="0">
                  <c:v>948</c:v>
                </c:pt>
                <c:pt idx="1">
                  <c:v>948</c:v>
                </c:pt>
                <c:pt idx="2">
                  <c:v>948</c:v>
                </c:pt>
                <c:pt idx="3">
                  <c:v>948</c:v>
                </c:pt>
                <c:pt idx="4">
                  <c:v>948</c:v>
                </c:pt>
                <c:pt idx="5">
                  <c:v>948</c:v>
                </c:pt>
                <c:pt idx="6">
                  <c:v>948</c:v>
                </c:pt>
                <c:pt idx="7">
                  <c:v>948</c:v>
                </c:pt>
                <c:pt idx="8">
                  <c:v>948</c:v>
                </c:pt>
                <c:pt idx="9">
                  <c:v>948</c:v>
                </c:pt>
                <c:pt idx="10">
                  <c:v>948</c:v>
                </c:pt>
                <c:pt idx="11">
                  <c:v>948</c:v>
                </c:pt>
                <c:pt idx="12">
                  <c:v>948</c:v>
                </c:pt>
                <c:pt idx="13">
                  <c:v>948</c:v>
                </c:pt>
                <c:pt idx="14">
                  <c:v>948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78C-4B20-98B9-7088B4D59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8782152"/>
        <c:axId val="338783136"/>
      </c:scatterChart>
      <c:catAx>
        <c:axId val="338782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38783136"/>
        <c:crosses val="autoZero"/>
        <c:auto val="1"/>
        <c:lblAlgn val="ctr"/>
        <c:lblOffset val="100"/>
        <c:tickMarkSkip val="2"/>
        <c:noMultiLvlLbl val="0"/>
      </c:catAx>
      <c:valAx>
        <c:axId val="3387831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38782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205739</xdr:colOff>
      <xdr:row>4</xdr:row>
      <xdr:rowOff>45720</xdr:rowOff>
    </xdr:from>
    <xdr:to>
      <xdr:col>33</xdr:col>
      <xdr:colOff>276224</xdr:colOff>
      <xdr:row>19</xdr:row>
      <xdr:rowOff>45720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4:AD50"/>
  <sheetViews>
    <sheetView tabSelected="1" topLeftCell="H1" workbookViewId="0">
      <selection activeCell="AA34" sqref="AA34"/>
    </sheetView>
  </sheetViews>
  <sheetFormatPr defaultRowHeight="14.25" x14ac:dyDescent="0.45"/>
  <cols>
    <col min="9" max="9" width="8.3984375" bestFit="1" customWidth="1"/>
    <col min="10" max="10" width="6.53125" bestFit="1" customWidth="1"/>
    <col min="11" max="12" width="8.796875" bestFit="1" customWidth="1"/>
    <col min="13" max="13" width="6.53125" customWidth="1"/>
    <col min="14" max="16" width="6.53125" bestFit="1" customWidth="1"/>
    <col min="17" max="17" width="7.53125" bestFit="1" customWidth="1"/>
    <col min="18" max="18" width="7.53125" customWidth="1"/>
    <col min="19" max="26" width="7.53125" bestFit="1" customWidth="1"/>
  </cols>
  <sheetData>
    <row r="4" spans="9:30" x14ac:dyDescent="0.45">
      <c r="I4" s="4"/>
    </row>
    <row r="5" spans="9:30" x14ac:dyDescent="0.45">
      <c r="I5" s="6" t="s">
        <v>3</v>
      </c>
      <c r="J5" s="7">
        <v>0</v>
      </c>
      <c r="K5" s="7">
        <f>3</f>
        <v>3</v>
      </c>
      <c r="L5" s="7">
        <v>4</v>
      </c>
      <c r="M5" s="7">
        <v>5</v>
      </c>
      <c r="N5" s="7">
        <v>6</v>
      </c>
      <c r="O5" s="7">
        <v>7</v>
      </c>
      <c r="P5" s="7">
        <v>8</v>
      </c>
      <c r="Q5" s="7">
        <v>9</v>
      </c>
      <c r="R5" s="8">
        <v>10</v>
      </c>
      <c r="S5" s="7">
        <v>11</v>
      </c>
      <c r="T5" s="7">
        <v>12</v>
      </c>
      <c r="U5" s="7">
        <v>14</v>
      </c>
      <c r="V5" s="7">
        <v>21</v>
      </c>
      <c r="W5" s="7">
        <v>23</v>
      </c>
      <c r="X5" s="7">
        <v>28</v>
      </c>
    </row>
    <row r="6" spans="9:30" x14ac:dyDescent="0.45">
      <c r="I6" s="4" t="s">
        <v>6</v>
      </c>
      <c r="J6" s="9" t="s">
        <v>7</v>
      </c>
      <c r="K6" s="9" t="s">
        <v>7</v>
      </c>
      <c r="L6" s="9" t="s">
        <v>7</v>
      </c>
      <c r="M6" s="9" t="s">
        <v>7</v>
      </c>
      <c r="N6" s="9" t="s">
        <v>7</v>
      </c>
      <c r="O6" s="9" t="s">
        <v>7</v>
      </c>
      <c r="P6" s="9" t="s">
        <v>7</v>
      </c>
      <c r="Q6" s="9" t="s">
        <v>7</v>
      </c>
      <c r="R6" s="9" t="s">
        <v>7</v>
      </c>
      <c r="S6" s="9" t="s">
        <v>7</v>
      </c>
      <c r="T6" s="9" t="s">
        <v>7</v>
      </c>
      <c r="U6" s="9" t="s">
        <v>7</v>
      </c>
      <c r="V6" s="9" t="s">
        <v>7</v>
      </c>
      <c r="W6" s="9" t="s">
        <v>7</v>
      </c>
      <c r="X6" s="9" t="s">
        <v>7</v>
      </c>
    </row>
    <row r="7" spans="9:30" x14ac:dyDescent="0.45">
      <c r="I7">
        <v>0</v>
      </c>
      <c r="J7" s="3">
        <f>($I7-J$5)^2</f>
        <v>0</v>
      </c>
      <c r="K7" s="3">
        <f t="shared" ref="K7:X22" si="0">($I7-K$5)^2</f>
        <v>9</v>
      </c>
      <c r="L7" s="3">
        <f t="shared" si="0"/>
        <v>16</v>
      </c>
      <c r="M7" s="3">
        <f t="shared" si="0"/>
        <v>25</v>
      </c>
      <c r="N7" s="3">
        <f t="shared" si="0"/>
        <v>36</v>
      </c>
      <c r="O7" s="3">
        <f t="shared" si="0"/>
        <v>49</v>
      </c>
      <c r="P7" s="3">
        <f t="shared" si="0"/>
        <v>64</v>
      </c>
      <c r="Q7" s="3">
        <f t="shared" si="0"/>
        <v>81</v>
      </c>
      <c r="R7" s="3">
        <f t="shared" si="0"/>
        <v>100</v>
      </c>
      <c r="S7" s="3">
        <f t="shared" si="0"/>
        <v>121</v>
      </c>
      <c r="T7" s="3">
        <f t="shared" si="0"/>
        <v>144</v>
      </c>
      <c r="U7" s="3">
        <f t="shared" si="0"/>
        <v>196</v>
      </c>
      <c r="V7" s="3">
        <f t="shared" si="0"/>
        <v>441</v>
      </c>
      <c r="W7" s="3">
        <f t="shared" si="0"/>
        <v>529</v>
      </c>
      <c r="X7" s="3">
        <f>($I7-X$5)^2</f>
        <v>784</v>
      </c>
    </row>
    <row r="8" spans="9:30" x14ac:dyDescent="0.45">
      <c r="I8">
        <f>3</f>
        <v>3</v>
      </c>
      <c r="J8" s="3">
        <f t="shared" ref="J8:X26" si="1">($I8-J$5)^2</f>
        <v>9</v>
      </c>
      <c r="K8" s="3">
        <f t="shared" si="0"/>
        <v>0</v>
      </c>
      <c r="L8" s="3">
        <f t="shared" si="0"/>
        <v>1</v>
      </c>
      <c r="M8" s="3">
        <f t="shared" si="0"/>
        <v>4</v>
      </c>
      <c r="N8" s="3">
        <f t="shared" si="0"/>
        <v>9</v>
      </c>
      <c r="O8" s="3">
        <f t="shared" si="0"/>
        <v>16</v>
      </c>
      <c r="P8" s="3">
        <f t="shared" si="0"/>
        <v>25</v>
      </c>
      <c r="Q8" s="3">
        <f t="shared" si="0"/>
        <v>36</v>
      </c>
      <c r="R8" s="3">
        <f t="shared" si="0"/>
        <v>49</v>
      </c>
      <c r="S8" s="3">
        <f t="shared" si="0"/>
        <v>64</v>
      </c>
      <c r="T8" s="3">
        <f t="shared" si="0"/>
        <v>81</v>
      </c>
      <c r="U8" s="3">
        <f t="shared" si="0"/>
        <v>121</v>
      </c>
      <c r="V8" s="3">
        <f t="shared" si="0"/>
        <v>324</v>
      </c>
      <c r="W8" s="3">
        <f t="shared" si="0"/>
        <v>400</v>
      </c>
      <c r="X8" s="3">
        <f t="shared" si="0"/>
        <v>625</v>
      </c>
    </row>
    <row r="9" spans="9:30" x14ac:dyDescent="0.45">
      <c r="I9">
        <v>4</v>
      </c>
      <c r="J9" s="3">
        <f t="shared" si="1"/>
        <v>16</v>
      </c>
      <c r="K9" s="3">
        <f t="shared" si="0"/>
        <v>1</v>
      </c>
      <c r="L9" s="3">
        <f t="shared" si="0"/>
        <v>0</v>
      </c>
      <c r="M9" s="3">
        <f t="shared" si="0"/>
        <v>1</v>
      </c>
      <c r="N9" s="3">
        <f t="shared" si="0"/>
        <v>4</v>
      </c>
      <c r="O9" s="3">
        <f t="shared" si="0"/>
        <v>9</v>
      </c>
      <c r="P9" s="3">
        <f t="shared" si="0"/>
        <v>16</v>
      </c>
      <c r="Q9" s="3">
        <f t="shared" si="0"/>
        <v>25</v>
      </c>
      <c r="R9" s="3">
        <f t="shared" si="0"/>
        <v>36</v>
      </c>
      <c r="S9" s="3">
        <f t="shared" si="0"/>
        <v>49</v>
      </c>
      <c r="T9" s="3">
        <f t="shared" si="0"/>
        <v>64</v>
      </c>
      <c r="U9" s="3">
        <f t="shared" si="0"/>
        <v>100</v>
      </c>
      <c r="V9" s="3">
        <f t="shared" si="0"/>
        <v>289</v>
      </c>
      <c r="W9" s="3">
        <f t="shared" si="0"/>
        <v>361</v>
      </c>
      <c r="X9" s="3">
        <f t="shared" si="0"/>
        <v>576</v>
      </c>
    </row>
    <row r="10" spans="9:30" x14ac:dyDescent="0.45">
      <c r="I10">
        <v>4</v>
      </c>
      <c r="J10" s="3">
        <f t="shared" si="1"/>
        <v>16</v>
      </c>
      <c r="K10" s="3">
        <f t="shared" si="0"/>
        <v>1</v>
      </c>
      <c r="L10" s="3">
        <f t="shared" si="0"/>
        <v>0</v>
      </c>
      <c r="M10" s="3">
        <f t="shared" si="0"/>
        <v>1</v>
      </c>
      <c r="N10" s="3">
        <f t="shared" si="0"/>
        <v>4</v>
      </c>
      <c r="O10" s="3">
        <f t="shared" si="0"/>
        <v>9</v>
      </c>
      <c r="P10" s="3">
        <f t="shared" si="0"/>
        <v>16</v>
      </c>
      <c r="Q10" s="3">
        <f t="shared" si="0"/>
        <v>25</v>
      </c>
      <c r="R10" s="3">
        <f t="shared" si="0"/>
        <v>36</v>
      </c>
      <c r="S10" s="3">
        <f t="shared" si="0"/>
        <v>49</v>
      </c>
      <c r="T10" s="3">
        <f t="shared" si="0"/>
        <v>64</v>
      </c>
      <c r="U10" s="3">
        <f t="shared" si="0"/>
        <v>100</v>
      </c>
      <c r="V10" s="3">
        <f t="shared" si="0"/>
        <v>289</v>
      </c>
      <c r="W10" s="3">
        <f t="shared" si="0"/>
        <v>361</v>
      </c>
      <c r="X10" s="3">
        <f t="shared" si="0"/>
        <v>576</v>
      </c>
    </row>
    <row r="11" spans="9:30" x14ac:dyDescent="0.45">
      <c r="I11">
        <v>5</v>
      </c>
      <c r="J11" s="3">
        <f t="shared" si="1"/>
        <v>25</v>
      </c>
      <c r="K11" s="3">
        <f t="shared" si="0"/>
        <v>4</v>
      </c>
      <c r="L11" s="3">
        <f t="shared" si="0"/>
        <v>1</v>
      </c>
      <c r="M11" s="3">
        <f t="shared" si="0"/>
        <v>0</v>
      </c>
      <c r="N11" s="3">
        <f t="shared" si="0"/>
        <v>1</v>
      </c>
      <c r="O11" s="3">
        <f t="shared" si="0"/>
        <v>4</v>
      </c>
      <c r="P11" s="3">
        <f t="shared" si="0"/>
        <v>9</v>
      </c>
      <c r="Q11" s="3">
        <f t="shared" si="0"/>
        <v>16</v>
      </c>
      <c r="R11" s="3">
        <f t="shared" si="0"/>
        <v>25</v>
      </c>
      <c r="S11" s="3">
        <f t="shared" si="0"/>
        <v>36</v>
      </c>
      <c r="T11" s="3">
        <f t="shared" si="0"/>
        <v>49</v>
      </c>
      <c r="U11" s="3">
        <f t="shared" si="0"/>
        <v>81</v>
      </c>
      <c r="V11" s="3">
        <f t="shared" si="0"/>
        <v>256</v>
      </c>
      <c r="W11" s="3">
        <f t="shared" si="0"/>
        <v>324</v>
      </c>
      <c r="X11" s="3">
        <f t="shared" si="0"/>
        <v>529</v>
      </c>
      <c r="AA11" s="3"/>
      <c r="AB11" s="3"/>
      <c r="AC11" s="3"/>
      <c r="AD11" s="3"/>
    </row>
    <row r="12" spans="9:30" x14ac:dyDescent="0.45">
      <c r="I12">
        <v>6</v>
      </c>
      <c r="J12" s="3">
        <f t="shared" si="1"/>
        <v>36</v>
      </c>
      <c r="K12" s="3">
        <f t="shared" si="0"/>
        <v>9</v>
      </c>
      <c r="L12" s="3">
        <f t="shared" si="0"/>
        <v>4</v>
      </c>
      <c r="M12" s="3">
        <f t="shared" si="0"/>
        <v>1</v>
      </c>
      <c r="N12" s="3">
        <f t="shared" si="0"/>
        <v>0</v>
      </c>
      <c r="O12" s="3">
        <f t="shared" si="0"/>
        <v>1</v>
      </c>
      <c r="P12" s="3">
        <f t="shared" si="0"/>
        <v>4</v>
      </c>
      <c r="Q12" s="3">
        <f t="shared" si="0"/>
        <v>9</v>
      </c>
      <c r="R12" s="3">
        <f t="shared" si="0"/>
        <v>16</v>
      </c>
      <c r="S12" s="3">
        <f t="shared" si="0"/>
        <v>25</v>
      </c>
      <c r="T12" s="3">
        <f t="shared" si="0"/>
        <v>36</v>
      </c>
      <c r="U12" s="3">
        <f t="shared" si="0"/>
        <v>64</v>
      </c>
      <c r="V12" s="3">
        <f t="shared" si="0"/>
        <v>225</v>
      </c>
      <c r="W12" s="3">
        <f t="shared" si="0"/>
        <v>289</v>
      </c>
      <c r="X12" s="3">
        <f t="shared" si="0"/>
        <v>484</v>
      </c>
    </row>
    <row r="13" spans="9:30" x14ac:dyDescent="0.45">
      <c r="I13">
        <v>6</v>
      </c>
      <c r="J13" s="3">
        <f t="shared" si="1"/>
        <v>36</v>
      </c>
      <c r="K13" s="3">
        <f t="shared" si="0"/>
        <v>9</v>
      </c>
      <c r="L13" s="3">
        <f t="shared" si="0"/>
        <v>4</v>
      </c>
      <c r="M13" s="3">
        <f t="shared" si="0"/>
        <v>1</v>
      </c>
      <c r="N13" s="3">
        <f t="shared" si="0"/>
        <v>0</v>
      </c>
      <c r="O13" s="3">
        <f t="shared" si="0"/>
        <v>1</v>
      </c>
      <c r="P13" s="3">
        <f t="shared" si="0"/>
        <v>4</v>
      </c>
      <c r="Q13" s="3">
        <f t="shared" si="0"/>
        <v>9</v>
      </c>
      <c r="R13" s="3">
        <f t="shared" si="0"/>
        <v>16</v>
      </c>
      <c r="S13" s="3">
        <f t="shared" si="0"/>
        <v>25</v>
      </c>
      <c r="T13" s="3">
        <f t="shared" si="0"/>
        <v>36</v>
      </c>
      <c r="U13" s="3">
        <f t="shared" si="0"/>
        <v>64</v>
      </c>
      <c r="V13" s="3">
        <f t="shared" si="0"/>
        <v>225</v>
      </c>
      <c r="W13" s="3">
        <f t="shared" si="0"/>
        <v>289</v>
      </c>
      <c r="X13" s="3">
        <f t="shared" si="0"/>
        <v>484</v>
      </c>
    </row>
    <row r="14" spans="9:30" x14ac:dyDescent="0.45">
      <c r="I14">
        <v>6</v>
      </c>
      <c r="J14" s="3">
        <f t="shared" si="1"/>
        <v>36</v>
      </c>
      <c r="K14" s="3">
        <f t="shared" si="0"/>
        <v>9</v>
      </c>
      <c r="L14" s="3">
        <f t="shared" si="0"/>
        <v>4</v>
      </c>
      <c r="M14" s="3">
        <f t="shared" si="0"/>
        <v>1</v>
      </c>
      <c r="N14" s="3">
        <f t="shared" si="0"/>
        <v>0</v>
      </c>
      <c r="O14" s="3">
        <f t="shared" si="0"/>
        <v>1</v>
      </c>
      <c r="P14" s="3">
        <f t="shared" si="0"/>
        <v>4</v>
      </c>
      <c r="Q14" s="3">
        <f t="shared" si="0"/>
        <v>9</v>
      </c>
      <c r="R14" s="3">
        <f t="shared" si="0"/>
        <v>16</v>
      </c>
      <c r="S14" s="3">
        <f t="shared" si="0"/>
        <v>25</v>
      </c>
      <c r="T14" s="3">
        <f t="shared" si="0"/>
        <v>36</v>
      </c>
      <c r="U14" s="3">
        <f t="shared" si="0"/>
        <v>64</v>
      </c>
      <c r="V14" s="3">
        <f t="shared" si="0"/>
        <v>225</v>
      </c>
      <c r="W14" s="3">
        <f t="shared" si="0"/>
        <v>289</v>
      </c>
      <c r="X14" s="3">
        <f t="shared" si="0"/>
        <v>484</v>
      </c>
    </row>
    <row r="15" spans="9:30" x14ac:dyDescent="0.45">
      <c r="I15">
        <v>7</v>
      </c>
      <c r="J15" s="3">
        <f t="shared" si="1"/>
        <v>49</v>
      </c>
      <c r="K15" s="3">
        <f t="shared" si="0"/>
        <v>16</v>
      </c>
      <c r="L15" s="3">
        <f t="shared" si="0"/>
        <v>9</v>
      </c>
      <c r="M15" s="3">
        <f t="shared" si="0"/>
        <v>4</v>
      </c>
      <c r="N15" s="3">
        <f t="shared" si="0"/>
        <v>1</v>
      </c>
      <c r="O15" s="3">
        <f t="shared" si="0"/>
        <v>0</v>
      </c>
      <c r="P15" s="3">
        <f t="shared" si="0"/>
        <v>1</v>
      </c>
      <c r="Q15" s="3">
        <f t="shared" si="0"/>
        <v>4</v>
      </c>
      <c r="R15" s="3">
        <f t="shared" si="0"/>
        <v>9</v>
      </c>
      <c r="S15" s="3">
        <f t="shared" si="0"/>
        <v>16</v>
      </c>
      <c r="T15" s="3">
        <f t="shared" si="0"/>
        <v>25</v>
      </c>
      <c r="U15" s="3">
        <f t="shared" si="0"/>
        <v>49</v>
      </c>
      <c r="V15" s="3">
        <f t="shared" si="0"/>
        <v>196</v>
      </c>
      <c r="W15" s="3">
        <f t="shared" si="0"/>
        <v>256</v>
      </c>
      <c r="X15" s="3">
        <f t="shared" si="0"/>
        <v>441</v>
      </c>
    </row>
    <row r="16" spans="9:30" x14ac:dyDescent="0.45">
      <c r="I16">
        <v>8</v>
      </c>
      <c r="J16" s="3">
        <f t="shared" si="1"/>
        <v>64</v>
      </c>
      <c r="K16" s="3">
        <f t="shared" si="0"/>
        <v>25</v>
      </c>
      <c r="L16" s="3">
        <f t="shared" si="0"/>
        <v>16</v>
      </c>
      <c r="M16" s="3">
        <f t="shared" si="0"/>
        <v>9</v>
      </c>
      <c r="N16" s="3">
        <f t="shared" si="0"/>
        <v>4</v>
      </c>
      <c r="O16" s="3">
        <f t="shared" si="0"/>
        <v>1</v>
      </c>
      <c r="P16" s="3">
        <f t="shared" si="0"/>
        <v>0</v>
      </c>
      <c r="Q16" s="3">
        <f t="shared" si="0"/>
        <v>1</v>
      </c>
      <c r="R16" s="3">
        <f t="shared" si="0"/>
        <v>4</v>
      </c>
      <c r="S16" s="3">
        <f t="shared" si="0"/>
        <v>9</v>
      </c>
      <c r="T16" s="3">
        <f t="shared" si="0"/>
        <v>16</v>
      </c>
      <c r="U16" s="3">
        <f t="shared" si="0"/>
        <v>36</v>
      </c>
      <c r="V16" s="3">
        <f t="shared" si="0"/>
        <v>169</v>
      </c>
      <c r="W16" s="3">
        <f t="shared" si="0"/>
        <v>225</v>
      </c>
      <c r="X16" s="3">
        <f t="shared" si="0"/>
        <v>400</v>
      </c>
    </row>
    <row r="17" spans="8:24" x14ac:dyDescent="0.45">
      <c r="I17">
        <v>9</v>
      </c>
      <c r="J17" s="3">
        <f t="shared" si="1"/>
        <v>81</v>
      </c>
      <c r="K17" s="3">
        <f t="shared" si="0"/>
        <v>36</v>
      </c>
      <c r="L17" s="3">
        <f t="shared" si="0"/>
        <v>25</v>
      </c>
      <c r="M17" s="3">
        <f t="shared" si="0"/>
        <v>16</v>
      </c>
      <c r="N17" s="3">
        <f t="shared" si="0"/>
        <v>9</v>
      </c>
      <c r="O17" s="3">
        <f t="shared" si="0"/>
        <v>4</v>
      </c>
      <c r="P17" s="3">
        <f t="shared" si="0"/>
        <v>1</v>
      </c>
      <c r="Q17" s="3">
        <f t="shared" si="0"/>
        <v>0</v>
      </c>
      <c r="R17" s="3">
        <f t="shared" si="0"/>
        <v>1</v>
      </c>
      <c r="S17" s="3">
        <f t="shared" si="0"/>
        <v>4</v>
      </c>
      <c r="T17" s="3">
        <f t="shared" si="0"/>
        <v>9</v>
      </c>
      <c r="U17" s="3">
        <f t="shared" si="0"/>
        <v>25</v>
      </c>
      <c r="V17" s="3">
        <f t="shared" si="0"/>
        <v>144</v>
      </c>
      <c r="W17" s="3">
        <f t="shared" si="0"/>
        <v>196</v>
      </c>
      <c r="X17" s="3">
        <f t="shared" si="0"/>
        <v>361</v>
      </c>
    </row>
    <row r="18" spans="8:24" x14ac:dyDescent="0.45">
      <c r="I18" s="2">
        <v>10</v>
      </c>
      <c r="J18" s="3">
        <f t="shared" si="1"/>
        <v>100</v>
      </c>
      <c r="K18" s="3">
        <f t="shared" si="0"/>
        <v>49</v>
      </c>
      <c r="L18" s="3">
        <f t="shared" si="0"/>
        <v>36</v>
      </c>
      <c r="M18" s="3">
        <f t="shared" si="0"/>
        <v>25</v>
      </c>
      <c r="N18" s="3">
        <f t="shared" si="0"/>
        <v>16</v>
      </c>
      <c r="O18" s="3">
        <f t="shared" si="0"/>
        <v>9</v>
      </c>
      <c r="P18" s="3">
        <f t="shared" si="0"/>
        <v>4</v>
      </c>
      <c r="Q18" s="3">
        <f t="shared" si="0"/>
        <v>1</v>
      </c>
      <c r="R18" s="3">
        <f t="shared" si="0"/>
        <v>0</v>
      </c>
      <c r="S18" s="3">
        <f t="shared" si="0"/>
        <v>1</v>
      </c>
      <c r="T18" s="3">
        <f t="shared" si="0"/>
        <v>4</v>
      </c>
      <c r="U18" s="3">
        <f t="shared" si="0"/>
        <v>16</v>
      </c>
      <c r="V18" s="3">
        <f t="shared" si="0"/>
        <v>121</v>
      </c>
      <c r="W18" s="3">
        <f t="shared" si="0"/>
        <v>169</v>
      </c>
      <c r="X18" s="3">
        <f t="shared" si="0"/>
        <v>324</v>
      </c>
    </row>
    <row r="19" spans="8:24" x14ac:dyDescent="0.45">
      <c r="I19">
        <v>11</v>
      </c>
      <c r="J19" s="3">
        <f t="shared" si="1"/>
        <v>121</v>
      </c>
      <c r="K19" s="3">
        <f t="shared" si="0"/>
        <v>64</v>
      </c>
      <c r="L19" s="3">
        <f t="shared" si="0"/>
        <v>49</v>
      </c>
      <c r="M19" s="3">
        <f t="shared" si="0"/>
        <v>36</v>
      </c>
      <c r="N19" s="3">
        <f t="shared" si="0"/>
        <v>25</v>
      </c>
      <c r="O19" s="3">
        <f t="shared" si="0"/>
        <v>16</v>
      </c>
      <c r="P19" s="3">
        <f t="shared" si="0"/>
        <v>9</v>
      </c>
      <c r="Q19" s="3">
        <f t="shared" si="0"/>
        <v>4</v>
      </c>
      <c r="R19" s="3">
        <f t="shared" si="0"/>
        <v>1</v>
      </c>
      <c r="S19" s="3">
        <f t="shared" si="0"/>
        <v>0</v>
      </c>
      <c r="T19" s="3">
        <f t="shared" si="0"/>
        <v>1</v>
      </c>
      <c r="U19" s="3">
        <f t="shared" si="0"/>
        <v>9</v>
      </c>
      <c r="V19" s="3">
        <f t="shared" si="0"/>
        <v>100</v>
      </c>
      <c r="W19" s="3">
        <f t="shared" si="0"/>
        <v>144</v>
      </c>
      <c r="X19" s="3">
        <f t="shared" si="0"/>
        <v>289</v>
      </c>
    </row>
    <row r="20" spans="8:24" x14ac:dyDescent="0.45">
      <c r="I20">
        <v>11</v>
      </c>
      <c r="J20" s="3">
        <f t="shared" si="1"/>
        <v>121</v>
      </c>
      <c r="K20" s="3">
        <f t="shared" si="0"/>
        <v>64</v>
      </c>
      <c r="L20" s="3">
        <f t="shared" si="0"/>
        <v>49</v>
      </c>
      <c r="M20" s="3">
        <f t="shared" si="0"/>
        <v>36</v>
      </c>
      <c r="N20" s="3">
        <f t="shared" si="0"/>
        <v>25</v>
      </c>
      <c r="O20" s="3">
        <f t="shared" si="0"/>
        <v>16</v>
      </c>
      <c r="P20" s="3">
        <f t="shared" si="0"/>
        <v>9</v>
      </c>
      <c r="Q20" s="3">
        <f t="shared" si="0"/>
        <v>4</v>
      </c>
      <c r="R20" s="3">
        <f t="shared" si="0"/>
        <v>1</v>
      </c>
      <c r="S20" s="3">
        <f t="shared" si="0"/>
        <v>0</v>
      </c>
      <c r="T20" s="3">
        <f t="shared" si="0"/>
        <v>1</v>
      </c>
      <c r="U20" s="3">
        <f t="shared" si="0"/>
        <v>9</v>
      </c>
      <c r="V20" s="3">
        <f t="shared" si="0"/>
        <v>100</v>
      </c>
      <c r="W20" s="3">
        <f t="shared" si="0"/>
        <v>144</v>
      </c>
      <c r="X20" s="3">
        <f t="shared" si="0"/>
        <v>289</v>
      </c>
    </row>
    <row r="21" spans="8:24" x14ac:dyDescent="0.45">
      <c r="I21">
        <v>12</v>
      </c>
      <c r="J21" s="3">
        <f t="shared" si="1"/>
        <v>144</v>
      </c>
      <c r="K21" s="3">
        <f t="shared" si="0"/>
        <v>81</v>
      </c>
      <c r="L21" s="3">
        <f t="shared" si="0"/>
        <v>64</v>
      </c>
      <c r="M21" s="3">
        <f t="shared" si="0"/>
        <v>49</v>
      </c>
      <c r="N21" s="3">
        <f t="shared" si="0"/>
        <v>36</v>
      </c>
      <c r="O21" s="3">
        <f t="shared" si="0"/>
        <v>25</v>
      </c>
      <c r="P21" s="3">
        <f t="shared" si="0"/>
        <v>16</v>
      </c>
      <c r="Q21" s="3">
        <f t="shared" si="0"/>
        <v>9</v>
      </c>
      <c r="R21" s="3">
        <f t="shared" si="0"/>
        <v>4</v>
      </c>
      <c r="S21" s="3">
        <f t="shared" si="0"/>
        <v>1</v>
      </c>
      <c r="T21" s="3">
        <f t="shared" si="0"/>
        <v>0</v>
      </c>
      <c r="U21" s="3">
        <f t="shared" si="0"/>
        <v>4</v>
      </c>
      <c r="V21" s="3">
        <f t="shared" si="0"/>
        <v>81</v>
      </c>
      <c r="W21" s="3">
        <f t="shared" si="0"/>
        <v>121</v>
      </c>
      <c r="X21" s="3">
        <f t="shared" si="0"/>
        <v>256</v>
      </c>
    </row>
    <row r="22" spans="8:24" x14ac:dyDescent="0.45">
      <c r="I22">
        <v>12</v>
      </c>
      <c r="J22" s="3">
        <f t="shared" si="1"/>
        <v>144</v>
      </c>
      <c r="K22" s="3">
        <f t="shared" si="0"/>
        <v>81</v>
      </c>
      <c r="L22" s="3">
        <f t="shared" si="0"/>
        <v>64</v>
      </c>
      <c r="M22" s="3">
        <f t="shared" si="0"/>
        <v>49</v>
      </c>
      <c r="N22" s="3">
        <f t="shared" si="0"/>
        <v>36</v>
      </c>
      <c r="O22" s="3">
        <f t="shared" si="0"/>
        <v>25</v>
      </c>
      <c r="P22" s="3">
        <f t="shared" si="0"/>
        <v>16</v>
      </c>
      <c r="Q22" s="3">
        <f t="shared" si="0"/>
        <v>9</v>
      </c>
      <c r="R22" s="3">
        <f t="shared" si="0"/>
        <v>4</v>
      </c>
      <c r="S22" s="3">
        <f t="shared" si="0"/>
        <v>1</v>
      </c>
      <c r="T22" s="3">
        <f t="shared" si="0"/>
        <v>0</v>
      </c>
      <c r="U22" s="3">
        <f t="shared" si="0"/>
        <v>4</v>
      </c>
      <c r="V22" s="3">
        <f t="shared" si="0"/>
        <v>81</v>
      </c>
      <c r="W22" s="3">
        <f t="shared" si="0"/>
        <v>121</v>
      </c>
      <c r="X22" s="3">
        <f t="shared" si="0"/>
        <v>256</v>
      </c>
    </row>
    <row r="23" spans="8:24" x14ac:dyDescent="0.45">
      <c r="I23">
        <v>14</v>
      </c>
      <c r="J23" s="3">
        <f t="shared" si="1"/>
        <v>196</v>
      </c>
      <c r="K23" s="3">
        <f t="shared" si="1"/>
        <v>121</v>
      </c>
      <c r="L23" s="3">
        <f t="shared" si="1"/>
        <v>100</v>
      </c>
      <c r="M23" s="3">
        <f t="shared" si="1"/>
        <v>81</v>
      </c>
      <c r="N23" s="3">
        <f t="shared" si="1"/>
        <v>64</v>
      </c>
      <c r="O23" s="3">
        <f t="shared" si="1"/>
        <v>49</v>
      </c>
      <c r="P23" s="3">
        <f t="shared" si="1"/>
        <v>36</v>
      </c>
      <c r="Q23" s="3">
        <f t="shared" si="1"/>
        <v>25</v>
      </c>
      <c r="R23" s="3">
        <f t="shared" si="1"/>
        <v>16</v>
      </c>
      <c r="S23" s="3">
        <f t="shared" si="1"/>
        <v>9</v>
      </c>
      <c r="T23" s="3">
        <f t="shared" si="1"/>
        <v>4</v>
      </c>
      <c r="U23" s="3">
        <f t="shared" si="1"/>
        <v>0</v>
      </c>
      <c r="V23" s="3">
        <f t="shared" si="1"/>
        <v>49</v>
      </c>
      <c r="W23" s="3">
        <f t="shared" si="1"/>
        <v>81</v>
      </c>
      <c r="X23" s="3">
        <f t="shared" si="1"/>
        <v>196</v>
      </c>
    </row>
    <row r="24" spans="8:24" x14ac:dyDescent="0.45">
      <c r="I24">
        <v>21</v>
      </c>
      <c r="J24" s="3">
        <f t="shared" si="1"/>
        <v>441</v>
      </c>
      <c r="K24" s="3">
        <f t="shared" si="1"/>
        <v>324</v>
      </c>
      <c r="L24" s="3">
        <f t="shared" si="1"/>
        <v>289</v>
      </c>
      <c r="M24" s="3">
        <f t="shared" si="1"/>
        <v>256</v>
      </c>
      <c r="N24" s="3">
        <f t="shared" si="1"/>
        <v>225</v>
      </c>
      <c r="O24" s="3">
        <f t="shared" si="1"/>
        <v>196</v>
      </c>
      <c r="P24" s="3">
        <f t="shared" si="1"/>
        <v>169</v>
      </c>
      <c r="Q24" s="3">
        <f t="shared" si="1"/>
        <v>144</v>
      </c>
      <c r="R24" s="3">
        <f t="shared" si="1"/>
        <v>121</v>
      </c>
      <c r="S24" s="3">
        <f t="shared" si="1"/>
        <v>100</v>
      </c>
      <c r="T24" s="3">
        <f t="shared" si="1"/>
        <v>81</v>
      </c>
      <c r="U24" s="3">
        <f t="shared" si="1"/>
        <v>49</v>
      </c>
      <c r="V24" s="3">
        <f t="shared" si="1"/>
        <v>0</v>
      </c>
      <c r="W24" s="3">
        <f t="shared" si="1"/>
        <v>4</v>
      </c>
      <c r="X24" s="3">
        <f t="shared" si="1"/>
        <v>49</v>
      </c>
    </row>
    <row r="25" spans="8:24" x14ac:dyDescent="0.45">
      <c r="I25">
        <v>23</v>
      </c>
      <c r="J25" s="3">
        <f t="shared" si="1"/>
        <v>529</v>
      </c>
      <c r="K25" s="3">
        <f t="shared" si="1"/>
        <v>400</v>
      </c>
      <c r="L25" s="3">
        <f t="shared" si="1"/>
        <v>361</v>
      </c>
      <c r="M25" s="3">
        <f t="shared" si="1"/>
        <v>324</v>
      </c>
      <c r="N25" s="3">
        <f t="shared" si="1"/>
        <v>289</v>
      </c>
      <c r="O25" s="3">
        <f t="shared" si="1"/>
        <v>256</v>
      </c>
      <c r="P25" s="3">
        <f t="shared" si="1"/>
        <v>225</v>
      </c>
      <c r="Q25" s="3">
        <f t="shared" si="1"/>
        <v>196</v>
      </c>
      <c r="R25" s="3">
        <f t="shared" si="1"/>
        <v>169</v>
      </c>
      <c r="S25" s="3">
        <f t="shared" si="1"/>
        <v>144</v>
      </c>
      <c r="T25" s="3">
        <f t="shared" si="1"/>
        <v>121</v>
      </c>
      <c r="U25" s="3">
        <f t="shared" si="1"/>
        <v>81</v>
      </c>
      <c r="V25" s="3">
        <f t="shared" si="1"/>
        <v>4</v>
      </c>
      <c r="W25" s="3">
        <f t="shared" si="1"/>
        <v>0</v>
      </c>
      <c r="X25" s="3">
        <f t="shared" si="1"/>
        <v>25</v>
      </c>
    </row>
    <row r="26" spans="8:24" x14ac:dyDescent="0.45">
      <c r="I26">
        <v>28</v>
      </c>
      <c r="J26" s="3">
        <f t="shared" si="1"/>
        <v>784</v>
      </c>
      <c r="K26" s="3">
        <f t="shared" si="1"/>
        <v>625</v>
      </c>
      <c r="L26" s="3">
        <f t="shared" si="1"/>
        <v>576</v>
      </c>
      <c r="M26" s="3">
        <f t="shared" si="1"/>
        <v>529</v>
      </c>
      <c r="N26" s="3">
        <f t="shared" si="1"/>
        <v>484</v>
      </c>
      <c r="O26" s="3">
        <f t="shared" si="1"/>
        <v>441</v>
      </c>
      <c r="P26" s="3">
        <f t="shared" si="1"/>
        <v>400</v>
      </c>
      <c r="Q26" s="3">
        <f t="shared" si="1"/>
        <v>361</v>
      </c>
      <c r="R26" s="3">
        <f t="shared" si="1"/>
        <v>324</v>
      </c>
      <c r="S26" s="3">
        <f t="shared" si="1"/>
        <v>289</v>
      </c>
      <c r="T26" s="3">
        <f t="shared" si="1"/>
        <v>256</v>
      </c>
      <c r="U26" s="3">
        <f t="shared" si="1"/>
        <v>196</v>
      </c>
      <c r="V26" s="3">
        <f t="shared" si="1"/>
        <v>49</v>
      </c>
      <c r="W26" s="3">
        <f t="shared" si="1"/>
        <v>25</v>
      </c>
      <c r="X26" s="3">
        <f t="shared" si="1"/>
        <v>0</v>
      </c>
    </row>
    <row r="27" spans="8:24" x14ac:dyDescent="0.45">
      <c r="J27" s="5">
        <f>SUM(J7:J26)</f>
        <v>2948</v>
      </c>
      <c r="K27" s="5">
        <f>SUM(K7:K26)</f>
        <v>1928</v>
      </c>
      <c r="L27" s="5">
        <f>SUM(L7:L26)</f>
        <v>1668</v>
      </c>
      <c r="M27" s="5">
        <f>SUM(M7:M26)</f>
        <v>1448</v>
      </c>
      <c r="N27" s="5">
        <f>SUM(N7:N26)</f>
        <v>1268</v>
      </c>
      <c r="O27" s="5">
        <f>SUM(O7:O26)</f>
        <v>1128</v>
      </c>
      <c r="P27" s="5">
        <f>SUM(P7:P26)</f>
        <v>1028</v>
      </c>
      <c r="Q27" s="5">
        <f>SUM(Q7:Q26)</f>
        <v>968</v>
      </c>
      <c r="R27" s="12">
        <f>SUM(R7:R26)</f>
        <v>948</v>
      </c>
      <c r="S27" s="5">
        <f>SUM(S7:S26)</f>
        <v>968</v>
      </c>
      <c r="T27" s="5">
        <f>SUM(T7:T26)</f>
        <v>1028</v>
      </c>
      <c r="U27" s="5">
        <f>SUM(U7:U26)</f>
        <v>1268</v>
      </c>
      <c r="V27" s="5">
        <f>SUM(V7:V26)</f>
        <v>3368</v>
      </c>
      <c r="W27" s="5">
        <f>SUM(W7:W26)</f>
        <v>4328</v>
      </c>
      <c r="X27" s="5">
        <f>SUM(X7:X26)</f>
        <v>7428</v>
      </c>
    </row>
    <row r="28" spans="8:24" x14ac:dyDescent="0.45">
      <c r="H28" t="s">
        <v>0</v>
      </c>
      <c r="I28" s="1">
        <f>AVERAGE(I7:I26)</f>
        <v>10</v>
      </c>
    </row>
    <row r="29" spans="8:24" x14ac:dyDescent="0.45">
      <c r="H29" t="s">
        <v>8</v>
      </c>
      <c r="I29">
        <v>20</v>
      </c>
    </row>
    <row r="31" spans="8:24" x14ac:dyDescent="0.45">
      <c r="J31" s="14" t="s">
        <v>10</v>
      </c>
      <c r="K31" s="14"/>
      <c r="L31" s="14"/>
    </row>
    <row r="32" spans="8:24" x14ac:dyDescent="0.45">
      <c r="K32" s="13" t="s">
        <v>1</v>
      </c>
      <c r="L32" s="13" t="s">
        <v>2</v>
      </c>
    </row>
    <row r="33" spans="9:12" x14ac:dyDescent="0.45">
      <c r="I33" t="s">
        <v>9</v>
      </c>
      <c r="J33" s="10" t="s">
        <v>4</v>
      </c>
      <c r="K33" s="10">
        <f>I29*2*10-2*I29*I28</f>
        <v>0</v>
      </c>
      <c r="L33" s="10">
        <f>I29*2*14-2*I29*I28</f>
        <v>160</v>
      </c>
    </row>
    <row r="34" spans="9:12" x14ac:dyDescent="0.45">
      <c r="J34" s="11" t="s">
        <v>5</v>
      </c>
      <c r="K34" s="11">
        <f>R27-K33*10</f>
        <v>948</v>
      </c>
      <c r="L34" s="11">
        <f>U27-L33*14</f>
        <v>-972</v>
      </c>
    </row>
    <row r="35" spans="9:12" x14ac:dyDescent="0.45">
      <c r="J35" s="4" t="s">
        <v>6</v>
      </c>
      <c r="K35" t="s">
        <v>11</v>
      </c>
      <c r="L35" t="s">
        <v>12</v>
      </c>
    </row>
    <row r="36" spans="9:12" x14ac:dyDescent="0.45">
      <c r="J36">
        <v>0</v>
      </c>
      <c r="K36">
        <f>K$34+K$33*$J36</f>
        <v>948</v>
      </c>
      <c r="L36">
        <f>L$34+L$33*$J36</f>
        <v>-972</v>
      </c>
    </row>
    <row r="37" spans="9:12" x14ac:dyDescent="0.45">
      <c r="J37">
        <v>2</v>
      </c>
      <c r="K37">
        <f t="shared" ref="K37:L50" si="2">K$34+K$33*$J37</f>
        <v>948</v>
      </c>
      <c r="L37">
        <f t="shared" si="2"/>
        <v>-652</v>
      </c>
    </row>
    <row r="38" spans="9:12" x14ac:dyDescent="0.45">
      <c r="J38">
        <v>4</v>
      </c>
      <c r="K38">
        <f t="shared" si="2"/>
        <v>948</v>
      </c>
      <c r="L38">
        <f t="shared" si="2"/>
        <v>-332</v>
      </c>
    </row>
    <row r="39" spans="9:12" x14ac:dyDescent="0.45">
      <c r="J39">
        <v>6</v>
      </c>
      <c r="K39">
        <f t="shared" si="2"/>
        <v>948</v>
      </c>
      <c r="L39">
        <f t="shared" si="2"/>
        <v>-12</v>
      </c>
    </row>
    <row r="40" spans="9:12" x14ac:dyDescent="0.45">
      <c r="J40">
        <v>8</v>
      </c>
      <c r="K40">
        <f t="shared" si="2"/>
        <v>948</v>
      </c>
      <c r="L40">
        <f t="shared" si="2"/>
        <v>308</v>
      </c>
    </row>
    <row r="41" spans="9:12" x14ac:dyDescent="0.45">
      <c r="J41">
        <v>10</v>
      </c>
      <c r="K41">
        <f t="shared" si="2"/>
        <v>948</v>
      </c>
      <c r="L41">
        <f t="shared" si="2"/>
        <v>628</v>
      </c>
    </row>
    <row r="42" spans="9:12" x14ac:dyDescent="0.45">
      <c r="J42">
        <v>12</v>
      </c>
      <c r="K42">
        <f t="shared" si="2"/>
        <v>948</v>
      </c>
      <c r="L42">
        <f t="shared" si="2"/>
        <v>948</v>
      </c>
    </row>
    <row r="43" spans="9:12" x14ac:dyDescent="0.45">
      <c r="J43">
        <v>14</v>
      </c>
      <c r="K43">
        <f t="shared" si="2"/>
        <v>948</v>
      </c>
      <c r="L43">
        <f t="shared" si="2"/>
        <v>1268</v>
      </c>
    </row>
    <row r="44" spans="9:12" x14ac:dyDescent="0.45">
      <c r="J44">
        <v>16</v>
      </c>
      <c r="K44">
        <f t="shared" si="2"/>
        <v>948</v>
      </c>
      <c r="L44">
        <f t="shared" si="2"/>
        <v>1588</v>
      </c>
    </row>
    <row r="45" spans="9:12" x14ac:dyDescent="0.45">
      <c r="J45">
        <v>18</v>
      </c>
      <c r="K45">
        <f t="shared" si="2"/>
        <v>948</v>
      </c>
      <c r="L45">
        <f t="shared" si="2"/>
        <v>1908</v>
      </c>
    </row>
    <row r="46" spans="9:12" x14ac:dyDescent="0.45">
      <c r="J46">
        <v>20</v>
      </c>
      <c r="K46">
        <f t="shared" si="2"/>
        <v>948</v>
      </c>
      <c r="L46">
        <f t="shared" si="2"/>
        <v>2228</v>
      </c>
    </row>
    <row r="47" spans="9:12" x14ac:dyDescent="0.45">
      <c r="J47">
        <v>22</v>
      </c>
      <c r="K47">
        <f t="shared" si="2"/>
        <v>948</v>
      </c>
      <c r="L47">
        <f t="shared" si="2"/>
        <v>2548</v>
      </c>
    </row>
    <row r="48" spans="9:12" x14ac:dyDescent="0.45">
      <c r="J48">
        <v>24</v>
      </c>
      <c r="K48">
        <f t="shared" si="2"/>
        <v>948</v>
      </c>
      <c r="L48">
        <f t="shared" si="2"/>
        <v>2868</v>
      </c>
    </row>
    <row r="49" spans="10:12" x14ac:dyDescent="0.45">
      <c r="J49">
        <v>26</v>
      </c>
      <c r="K49">
        <f t="shared" si="2"/>
        <v>948</v>
      </c>
      <c r="L49">
        <f t="shared" si="2"/>
        <v>3188</v>
      </c>
    </row>
    <row r="50" spans="10:12" x14ac:dyDescent="0.45">
      <c r="J50" s="11">
        <v>28</v>
      </c>
      <c r="K50" s="11">
        <f t="shared" si="2"/>
        <v>948</v>
      </c>
      <c r="L50" s="11">
        <f t="shared" si="2"/>
        <v>3508</v>
      </c>
    </row>
  </sheetData>
  <sortState ref="J34:L53">
    <sortCondition ref="L34:L53"/>
  </sortState>
  <mergeCells count="1">
    <mergeCell ref="J31:L3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Dipartimento di Scienze della Vita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Grassi</dc:creator>
  <cp:lastModifiedBy>Grassi</cp:lastModifiedBy>
  <dcterms:created xsi:type="dcterms:W3CDTF">2026-02-23T09:39:50Z</dcterms:created>
  <dcterms:modified xsi:type="dcterms:W3CDTF">2026-02-25T14:51:39Z</dcterms:modified>
</cp:coreProperties>
</file>