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gi Rigon\OneDrive - Università degli Studi di Trieste\Documenti\Didattica\LabFisMed\MaterialeVario\"/>
    </mc:Choice>
  </mc:AlternateContent>
  <bookViews>
    <workbookView xWindow="0" yWindow="0" windowWidth="11390" windowHeight="6730"/>
  </bookViews>
  <sheets>
    <sheet name="Contrasto Teorico Energi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2" l="1"/>
  <c r="D25" i="2"/>
  <c r="D24" i="2"/>
  <c r="G24" i="2" s="1"/>
  <c r="D23" i="2"/>
  <c r="H23" i="2" s="1"/>
  <c r="D22" i="2"/>
  <c r="D21" i="2"/>
  <c r="D20" i="2"/>
  <c r="F20" i="2" s="1"/>
  <c r="D19" i="2"/>
  <c r="H19" i="2" s="1"/>
  <c r="D18" i="2"/>
  <c r="D6" i="2"/>
  <c r="F6" i="2" s="1"/>
  <c r="D7" i="2"/>
  <c r="F7" i="2" s="1"/>
  <c r="L7" i="2"/>
  <c r="D8" i="2"/>
  <c r="F8" i="2" s="1"/>
  <c r="I8" i="2"/>
  <c r="M8" i="2"/>
  <c r="D9" i="2"/>
  <c r="H9" i="2" s="1"/>
  <c r="L9" i="2"/>
  <c r="D10" i="2"/>
  <c r="F10" i="2" s="1"/>
  <c r="I10" i="2"/>
  <c r="D11" i="2"/>
  <c r="H11" i="2" s="1"/>
  <c r="G11" i="2"/>
  <c r="I11" i="2"/>
  <c r="M11" i="2"/>
  <c r="D12" i="2"/>
  <c r="F12" i="2" s="1"/>
  <c r="I12" i="2"/>
  <c r="D13" i="2"/>
  <c r="H13" i="2" s="1"/>
  <c r="G13" i="2"/>
  <c r="I13" i="2"/>
  <c r="M13" i="2"/>
  <c r="D14" i="2"/>
  <c r="F14" i="2" s="1"/>
  <c r="I14" i="2"/>
  <c r="F18" i="2"/>
  <c r="G18" i="2"/>
  <c r="H18" i="2"/>
  <c r="I18" i="2"/>
  <c r="J18" i="2"/>
  <c r="K18" i="2"/>
  <c r="L18" i="2"/>
  <c r="M18" i="2"/>
  <c r="N18" i="2"/>
  <c r="K19" i="2"/>
  <c r="H20" i="2"/>
  <c r="I20" i="2"/>
  <c r="L20" i="2"/>
  <c r="M20" i="2"/>
  <c r="F21" i="2"/>
  <c r="G21" i="2"/>
  <c r="H21" i="2"/>
  <c r="I21" i="2"/>
  <c r="J21" i="2"/>
  <c r="K21" i="2"/>
  <c r="L21" i="2"/>
  <c r="M21" i="2"/>
  <c r="N21" i="2"/>
  <c r="F22" i="2"/>
  <c r="G22" i="2"/>
  <c r="H22" i="2"/>
  <c r="I22" i="2"/>
  <c r="J22" i="2"/>
  <c r="K22" i="2"/>
  <c r="L22" i="2"/>
  <c r="M22" i="2"/>
  <c r="N22" i="2"/>
  <c r="G23" i="2"/>
  <c r="F24" i="2"/>
  <c r="I24" i="2"/>
  <c r="J24" i="2"/>
  <c r="M24" i="2"/>
  <c r="N24" i="2"/>
  <c r="F25" i="2"/>
  <c r="G25" i="2"/>
  <c r="H25" i="2"/>
  <c r="I25" i="2"/>
  <c r="J25" i="2"/>
  <c r="K25" i="2"/>
  <c r="L25" i="2"/>
  <c r="M25" i="2"/>
  <c r="N25" i="2"/>
  <c r="F26" i="2"/>
  <c r="G26" i="2"/>
  <c r="H26" i="2"/>
  <c r="I26" i="2"/>
  <c r="J26" i="2"/>
  <c r="K26" i="2"/>
  <c r="L26" i="2"/>
  <c r="M26" i="2"/>
  <c r="N26" i="2"/>
  <c r="M23" i="2" l="1"/>
  <c r="G19" i="2"/>
  <c r="K7" i="2"/>
  <c r="I6" i="2"/>
  <c r="L24" i="2"/>
  <c r="H24" i="2"/>
  <c r="K23" i="2"/>
  <c r="K20" i="2"/>
  <c r="G20" i="2"/>
  <c r="H7" i="2"/>
  <c r="K24" i="2"/>
  <c r="I23" i="2"/>
  <c r="N20" i="2"/>
  <c r="J20" i="2"/>
  <c r="M14" i="2"/>
  <c r="K13" i="2"/>
  <c r="M12" i="2"/>
  <c r="K11" i="2"/>
  <c r="M10" i="2"/>
  <c r="M7" i="2"/>
  <c r="G7" i="2"/>
  <c r="I9" i="2"/>
  <c r="K9" i="2"/>
  <c r="M9" i="2"/>
  <c r="G9" i="2"/>
  <c r="I7" i="2"/>
  <c r="M6" i="2"/>
  <c r="N23" i="2"/>
  <c r="J23" i="2"/>
  <c r="F23" i="2"/>
  <c r="N19" i="2"/>
  <c r="J19" i="2"/>
  <c r="F19" i="2"/>
  <c r="M19" i="2"/>
  <c r="I19" i="2"/>
  <c r="L23" i="2"/>
  <c r="L19" i="2"/>
  <c r="L14" i="2"/>
  <c r="H14" i="2"/>
  <c r="N13" i="2"/>
  <c r="J13" i="2"/>
  <c r="F13" i="2"/>
  <c r="L12" i="2"/>
  <c r="H12" i="2"/>
  <c r="N11" i="2"/>
  <c r="J11" i="2"/>
  <c r="F11" i="2"/>
  <c r="L10" i="2"/>
  <c r="H10" i="2"/>
  <c r="N9" i="2"/>
  <c r="J9" i="2"/>
  <c r="F9" i="2"/>
  <c r="L8" i="2"/>
  <c r="H8" i="2"/>
  <c r="N7" i="2"/>
  <c r="J7" i="2"/>
  <c r="L6" i="2"/>
  <c r="H6" i="2"/>
  <c r="K14" i="2"/>
  <c r="G14" i="2"/>
  <c r="K12" i="2"/>
  <c r="G12" i="2"/>
  <c r="K10" i="2"/>
  <c r="G10" i="2"/>
  <c r="K8" i="2"/>
  <c r="G8" i="2"/>
  <c r="K6" i="2"/>
  <c r="G6" i="2"/>
  <c r="N14" i="2"/>
  <c r="J14" i="2"/>
  <c r="L13" i="2"/>
  <c r="N12" i="2"/>
  <c r="J12" i="2"/>
  <c r="L11" i="2"/>
  <c r="N10" i="2"/>
  <c r="J10" i="2"/>
  <c r="N8" i="2"/>
  <c r="J8" i="2"/>
  <c r="N6" i="2"/>
  <c r="J6" i="2"/>
</calcChain>
</file>

<file path=xl/sharedStrings.xml><?xml version="1.0" encoding="utf-8"?>
<sst xmlns="http://schemas.openxmlformats.org/spreadsheetml/2006/main" count="15" uniqueCount="10">
  <si>
    <t>Energia max (keV)/spessore(mm)</t>
  </si>
  <si>
    <t>mu(mm-1)</t>
  </si>
  <si>
    <t>kV</t>
  </si>
  <si>
    <t>file</t>
  </si>
  <si>
    <t>contrasto</t>
  </si>
  <si>
    <t>Energia media (keV)/spessore(mm)</t>
  </si>
  <si>
    <t>CALCOLO CONTRASTO DETTAGLI CD PHANTOM IN FUNZIONE DELL'ENERGIA</t>
  </si>
  <si>
    <t>Compound C5O2H8 (lucite) - density = 1.19 g/cm3</t>
  </si>
  <si>
    <t>mu/ro (cm2/g)</t>
  </si>
  <si>
    <t>mu/ro presi da https://physics.nist.gov/PhysRefData/Xcom/html/xcom1.html W/O coherent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</si>
</sst>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/>
    <xf numFmtId="165" fontId="2" fillId="0" borderId="0" xfId="0" applyNumberFormat="1" applyFont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5" workbookViewId="0">
      <selection activeCell="A2" sqref="A2"/>
    </sheetView>
  </sheetViews>
  <sheetFormatPr defaultRowHeight="14.5" x14ac:dyDescent="0.35"/>
  <cols>
    <col min="3" max="3" width="11.6328125" customWidth="1"/>
  </cols>
  <sheetData>
    <row r="1" spans="1:14" s="4" customFormat="1" x14ac:dyDescent="0.35">
      <c r="A1" s="4" t="s">
        <v>6</v>
      </c>
    </row>
    <row r="2" spans="1:14" x14ac:dyDescent="0.35">
      <c r="A2" t="s">
        <v>9</v>
      </c>
    </row>
    <row r="3" spans="1:14" x14ac:dyDescent="0.35">
      <c r="A3" t="s">
        <v>7</v>
      </c>
    </row>
    <row r="4" spans="1:14" x14ac:dyDescent="0.35">
      <c r="F4" s="5" t="s">
        <v>4</v>
      </c>
      <c r="G4" s="6"/>
      <c r="H4" s="6"/>
      <c r="I4" s="6"/>
      <c r="J4" s="6"/>
      <c r="K4" s="6"/>
      <c r="L4" s="6"/>
      <c r="M4" s="6"/>
      <c r="N4" s="6"/>
    </row>
    <row r="5" spans="1:14" x14ac:dyDescent="0.35">
      <c r="A5" t="s">
        <v>3</v>
      </c>
      <c r="B5" t="s">
        <v>2</v>
      </c>
      <c r="C5" t="s">
        <v>8</v>
      </c>
      <c r="D5" t="s">
        <v>1</v>
      </c>
      <c r="E5" s="2" t="s">
        <v>5</v>
      </c>
      <c r="F5" s="2">
        <v>1</v>
      </c>
      <c r="G5" s="2">
        <v>0.70699999999999996</v>
      </c>
      <c r="H5" s="2">
        <v>0.5</v>
      </c>
      <c r="I5" s="2">
        <v>0.35399999999999998</v>
      </c>
      <c r="J5" s="2">
        <v>0.25</v>
      </c>
      <c r="K5" s="2">
        <v>0.17699999999999999</v>
      </c>
      <c r="L5" s="2">
        <v>0.125</v>
      </c>
      <c r="M5" s="2">
        <v>8.7999999999999995E-2</v>
      </c>
      <c r="N5" s="2">
        <v>6.2E-2</v>
      </c>
    </row>
    <row r="6" spans="1:14" x14ac:dyDescent="0.35">
      <c r="A6">
        <v>1</v>
      </c>
      <c r="B6">
        <v>20</v>
      </c>
      <c r="C6" s="3">
        <v>3.1760000000000002</v>
      </c>
      <c r="D6">
        <f t="shared" ref="D6:D14" si="0">(C6*1.19)/10</f>
        <v>0.377944</v>
      </c>
      <c r="E6" s="2">
        <v>10</v>
      </c>
      <c r="F6" s="1">
        <f t="shared" ref="F6:N14" si="1">(1-EXP(-$D6*F$5))*100</f>
        <v>31.473112535163096</v>
      </c>
      <c r="G6" s="1">
        <f t="shared" si="1"/>
        <v>23.448495327261497</v>
      </c>
      <c r="H6" s="1">
        <f t="shared" si="1"/>
        <v>17.21903149585836</v>
      </c>
      <c r="I6" s="1">
        <f t="shared" si="1"/>
        <v>12.522815570264257</v>
      </c>
      <c r="J6" s="1">
        <f t="shared" si="1"/>
        <v>9.01595276965217</v>
      </c>
      <c r="K6" s="1">
        <f t="shared" si="1"/>
        <v>6.4707615610306917</v>
      </c>
      <c r="L6" s="1">
        <f t="shared" si="1"/>
        <v>4.6144417480571516</v>
      </c>
      <c r="M6" s="1">
        <f t="shared" si="1"/>
        <v>3.2712070093709467</v>
      </c>
      <c r="N6" s="1">
        <f t="shared" si="1"/>
        <v>2.3160118214119785</v>
      </c>
    </row>
    <row r="7" spans="1:14" x14ac:dyDescent="0.35">
      <c r="A7">
        <v>2</v>
      </c>
      <c r="B7">
        <v>25</v>
      </c>
      <c r="C7" s="3">
        <v>1.6459999999999999</v>
      </c>
      <c r="D7">
        <f t="shared" si="0"/>
        <v>0.19587399999999996</v>
      </c>
      <c r="E7" s="2">
        <v>12.5</v>
      </c>
      <c r="F7" s="1">
        <f t="shared" si="1"/>
        <v>17.788418525483674</v>
      </c>
      <c r="G7" s="1">
        <f t="shared" si="1"/>
        <v>12.93218759341973</v>
      </c>
      <c r="H7" s="1">
        <f t="shared" si="1"/>
        <v>9.3293975565860059</v>
      </c>
      <c r="I7" s="1">
        <f t="shared" si="1"/>
        <v>6.6990033515006324</v>
      </c>
      <c r="J7" s="1">
        <f t="shared" si="1"/>
        <v>4.7788876123503794</v>
      </c>
      <c r="K7" s="1">
        <f t="shared" si="1"/>
        <v>3.4075589662941774</v>
      </c>
      <c r="L7" s="1">
        <f t="shared" si="1"/>
        <v>2.4186942146962154</v>
      </c>
      <c r="M7" s="1">
        <f t="shared" si="1"/>
        <v>1.7089206313285144</v>
      </c>
      <c r="N7" s="1">
        <f t="shared" si="1"/>
        <v>1.2070744951603207</v>
      </c>
    </row>
    <row r="8" spans="1:14" x14ac:dyDescent="0.35">
      <c r="A8">
        <v>3</v>
      </c>
      <c r="B8">
        <v>30</v>
      </c>
      <c r="C8" s="3">
        <v>0.99429999999999996</v>
      </c>
      <c r="D8">
        <f t="shared" si="0"/>
        <v>0.1183217</v>
      </c>
      <c r="E8" s="2">
        <v>15</v>
      </c>
      <c r="F8" s="1">
        <f t="shared" si="1"/>
        <v>11.158979492446687</v>
      </c>
      <c r="G8" s="1">
        <f t="shared" si="1"/>
        <v>8.0250052336299778</v>
      </c>
      <c r="H8" s="1">
        <f t="shared" si="1"/>
        <v>5.7444853032177718</v>
      </c>
      <c r="I8" s="1">
        <f t="shared" si="1"/>
        <v>4.1020788690221526</v>
      </c>
      <c r="J8" s="1">
        <f t="shared" si="1"/>
        <v>2.914720633464607</v>
      </c>
      <c r="K8" s="1">
        <f t="shared" si="1"/>
        <v>2.0725160483647254</v>
      </c>
      <c r="L8" s="1">
        <f t="shared" si="1"/>
        <v>1.4681374546612003</v>
      </c>
      <c r="M8" s="1">
        <f t="shared" si="1"/>
        <v>1.0358289159486778</v>
      </c>
      <c r="N8" s="1">
        <f t="shared" si="1"/>
        <v>0.73091030307027571</v>
      </c>
    </row>
    <row r="9" spans="1:14" x14ac:dyDescent="0.35">
      <c r="A9">
        <v>4</v>
      </c>
      <c r="B9">
        <v>35</v>
      </c>
      <c r="C9" s="3">
        <v>0.67410000000000003</v>
      </c>
      <c r="D9">
        <f t="shared" si="0"/>
        <v>8.0217899999999995E-2</v>
      </c>
      <c r="E9" s="2">
        <v>17.5</v>
      </c>
      <c r="F9" s="1">
        <f t="shared" si="1"/>
        <v>7.708477875186226</v>
      </c>
      <c r="G9" s="1">
        <f t="shared" si="1"/>
        <v>5.5135790344938655</v>
      </c>
      <c r="H9" s="1">
        <f t="shared" si="1"/>
        <v>3.9315233154945006</v>
      </c>
      <c r="I9" s="1">
        <f t="shared" si="1"/>
        <v>2.799772753745311</v>
      </c>
      <c r="J9" s="1">
        <f t="shared" si="1"/>
        <v>1.9854721561617161</v>
      </c>
      <c r="K9" s="1">
        <f t="shared" si="1"/>
        <v>1.4098244010820937</v>
      </c>
      <c r="L9" s="1">
        <f t="shared" si="1"/>
        <v>0.99771323659322286</v>
      </c>
      <c r="M9" s="1">
        <f t="shared" si="1"/>
        <v>0.70343177481756447</v>
      </c>
      <c r="N9" s="1">
        <f t="shared" si="1"/>
        <v>0.49611623786228742</v>
      </c>
    </row>
    <row r="10" spans="1:14" x14ac:dyDescent="0.35">
      <c r="A10">
        <v>5</v>
      </c>
      <c r="B10">
        <v>40</v>
      </c>
      <c r="C10" s="3">
        <v>0.50039999999999996</v>
      </c>
      <c r="D10">
        <f t="shared" si="0"/>
        <v>5.9547599999999992E-2</v>
      </c>
      <c r="E10" s="2">
        <v>20</v>
      </c>
      <c r="F10" s="1">
        <f t="shared" si="1"/>
        <v>5.7809315752745949</v>
      </c>
      <c r="G10" s="1">
        <f t="shared" si="1"/>
        <v>4.1226248495533575</v>
      </c>
      <c r="H10" s="1">
        <f t="shared" si="1"/>
        <v>2.9334926842809472</v>
      </c>
      <c r="I10" s="1">
        <f t="shared" si="1"/>
        <v>2.0859223334839583</v>
      </c>
      <c r="J10" s="1">
        <f t="shared" si="1"/>
        <v>1.4776637935746795</v>
      </c>
      <c r="K10" s="1">
        <f t="shared" si="1"/>
        <v>1.0484574822019033</v>
      </c>
      <c r="L10" s="1">
        <f t="shared" si="1"/>
        <v>0.74158161323276683</v>
      </c>
      <c r="M10" s="1">
        <f t="shared" si="1"/>
        <v>0.52264829615146224</v>
      </c>
      <c r="N10" s="1">
        <f t="shared" si="1"/>
        <v>0.36851443276252338</v>
      </c>
    </row>
    <row r="11" spans="1:14" x14ac:dyDescent="0.35">
      <c r="A11">
        <v>6</v>
      </c>
      <c r="B11">
        <v>45</v>
      </c>
      <c r="C11" s="3">
        <v>0.3987</v>
      </c>
      <c r="D11">
        <f t="shared" si="0"/>
        <v>4.7445299999999996E-2</v>
      </c>
      <c r="E11" s="2">
        <v>22.5</v>
      </c>
      <c r="F11" s="1">
        <f t="shared" si="1"/>
        <v>4.6337362947823095</v>
      </c>
      <c r="G11" s="1">
        <f t="shared" si="1"/>
        <v>3.2987471052144057</v>
      </c>
      <c r="H11" s="1">
        <f t="shared" si="1"/>
        <v>2.3443479847593873</v>
      </c>
      <c r="I11" s="1">
        <f t="shared" si="1"/>
        <v>1.6655375854070731</v>
      </c>
      <c r="J11" s="1">
        <f t="shared" si="1"/>
        <v>1.1791256792166305</v>
      </c>
      <c r="K11" s="1">
        <f t="shared" si="1"/>
        <v>0.83626549257388438</v>
      </c>
      <c r="L11" s="1">
        <f t="shared" si="1"/>
        <v>0.59131108359623541</v>
      </c>
      <c r="M11" s="1">
        <f t="shared" si="1"/>
        <v>0.4166482427045981</v>
      </c>
      <c r="N11" s="1">
        <f t="shared" si="1"/>
        <v>0.29372863086241097</v>
      </c>
    </row>
    <row r="12" spans="1:14" x14ac:dyDescent="0.35">
      <c r="A12">
        <v>7</v>
      </c>
      <c r="B12">
        <v>50</v>
      </c>
      <c r="C12" s="3">
        <v>0.33550000000000002</v>
      </c>
      <c r="D12">
        <f t="shared" si="0"/>
        <v>3.9924500000000002E-2</v>
      </c>
      <c r="E12" s="2">
        <v>25</v>
      </c>
      <c r="F12" s="1">
        <f t="shared" si="1"/>
        <v>3.9138018506581829</v>
      </c>
      <c r="G12" s="1">
        <f t="shared" si="1"/>
        <v>2.7831972341283651</v>
      </c>
      <c r="H12" s="1">
        <f t="shared" si="1"/>
        <v>1.976432349489643</v>
      </c>
      <c r="I12" s="1">
        <f t="shared" si="1"/>
        <v>1.4033867158163016</v>
      </c>
      <c r="J12" s="1">
        <f t="shared" si="1"/>
        <v>0.993147888385848</v>
      </c>
      <c r="K12" s="1">
        <f t="shared" si="1"/>
        <v>0.70417265353810432</v>
      </c>
      <c r="L12" s="1">
        <f t="shared" si="1"/>
        <v>0.49781303327340876</v>
      </c>
      <c r="M12" s="1">
        <f t="shared" si="1"/>
        <v>0.35071913864158644</v>
      </c>
      <c r="N12" s="1">
        <f t="shared" si="1"/>
        <v>0.24722579241580611</v>
      </c>
    </row>
    <row r="13" spans="1:14" x14ac:dyDescent="0.35">
      <c r="A13">
        <v>8</v>
      </c>
      <c r="B13">
        <v>55</v>
      </c>
      <c r="C13" s="3">
        <v>0.29409999999999997</v>
      </c>
      <c r="D13">
        <f t="shared" si="0"/>
        <v>3.4997899999999992E-2</v>
      </c>
      <c r="E13" s="2">
        <v>27.5</v>
      </c>
      <c r="F13" s="1">
        <f t="shared" si="1"/>
        <v>3.4392555968930205</v>
      </c>
      <c r="G13" s="1">
        <f t="shared" si="1"/>
        <v>2.4439903818641473</v>
      </c>
      <c r="H13" s="1">
        <f t="shared" si="1"/>
        <v>1.7346732549537669</v>
      </c>
      <c r="I13" s="1">
        <f t="shared" si="1"/>
        <v>1.2312825726627064</v>
      </c>
      <c r="J13" s="1">
        <f t="shared" si="1"/>
        <v>0.87113097334045042</v>
      </c>
      <c r="K13" s="1">
        <f t="shared" si="1"/>
        <v>0.61754811470120519</v>
      </c>
      <c r="L13" s="1">
        <f t="shared" si="1"/>
        <v>0.43651822748486113</v>
      </c>
      <c r="M13" s="1">
        <f t="shared" si="1"/>
        <v>0.30750774342293008</v>
      </c>
      <c r="N13" s="1">
        <f t="shared" si="1"/>
        <v>0.21675173343478349</v>
      </c>
    </row>
    <row r="14" spans="1:14" x14ac:dyDescent="0.35">
      <c r="A14">
        <v>9</v>
      </c>
      <c r="B14">
        <v>60</v>
      </c>
      <c r="C14" s="3">
        <v>0.26600000000000001</v>
      </c>
      <c r="D14">
        <f t="shared" si="0"/>
        <v>3.1654000000000002E-2</v>
      </c>
      <c r="E14" s="2">
        <v>30</v>
      </c>
      <c r="F14" s="1">
        <f t="shared" si="1"/>
        <v>3.1158256663849193</v>
      </c>
      <c r="G14" s="1">
        <f t="shared" si="1"/>
        <v>2.2130817383667511</v>
      </c>
      <c r="H14" s="1">
        <f t="shared" si="1"/>
        <v>1.5702411190522736</v>
      </c>
      <c r="I14" s="1">
        <f t="shared" si="1"/>
        <v>1.1142968050931401</v>
      </c>
      <c r="J14" s="1">
        <f t="shared" si="1"/>
        <v>0.78822706908835416</v>
      </c>
      <c r="K14" s="1">
        <f t="shared" si="1"/>
        <v>0.55870918229848909</v>
      </c>
      <c r="L14" s="1">
        <f t="shared" si="1"/>
        <v>0.39489323789083652</v>
      </c>
      <c r="M14" s="1">
        <f t="shared" si="1"/>
        <v>0.2781675949842688</v>
      </c>
      <c r="N14" s="1">
        <f t="shared" si="1"/>
        <v>0.19606234618791962</v>
      </c>
    </row>
    <row r="16" spans="1:14" x14ac:dyDescent="0.35">
      <c r="F16" s="5" t="s">
        <v>4</v>
      </c>
      <c r="G16" s="6"/>
      <c r="H16" s="6"/>
      <c r="I16" s="6"/>
      <c r="J16" s="6"/>
      <c r="K16" s="6"/>
      <c r="L16" s="6"/>
      <c r="M16" s="6"/>
      <c r="N16" s="6"/>
    </row>
    <row r="17" spans="1:14" x14ac:dyDescent="0.35">
      <c r="A17" t="s">
        <v>3</v>
      </c>
      <c r="B17" t="s">
        <v>2</v>
      </c>
      <c r="C17" t="s">
        <v>8</v>
      </c>
      <c r="D17" t="s">
        <v>1</v>
      </c>
      <c r="E17" s="2" t="s">
        <v>0</v>
      </c>
      <c r="F17" s="2">
        <v>1</v>
      </c>
      <c r="G17" s="2">
        <v>0.70699999999999996</v>
      </c>
      <c r="H17" s="2">
        <v>0.5</v>
      </c>
      <c r="I17" s="2">
        <v>0.35399999999999998</v>
      </c>
      <c r="J17" s="2">
        <v>0.25</v>
      </c>
      <c r="K17" s="2">
        <v>0.17699999999999999</v>
      </c>
      <c r="L17" s="2">
        <v>0.125</v>
      </c>
      <c r="M17" s="2">
        <v>8.7999999999999995E-2</v>
      </c>
      <c r="N17" s="2">
        <v>6.2E-2</v>
      </c>
    </row>
    <row r="18" spans="1:14" x14ac:dyDescent="0.35">
      <c r="A18">
        <v>1</v>
      </c>
      <c r="B18">
        <v>20</v>
      </c>
      <c r="C18" s="3">
        <v>0.50039999999999996</v>
      </c>
      <c r="D18">
        <f t="shared" ref="D18:D26" si="2">(C18*1.19)/10</f>
        <v>5.9547599999999992E-2</v>
      </c>
      <c r="E18" s="2">
        <v>20</v>
      </c>
      <c r="F18" s="1">
        <f t="shared" ref="F18:N26" si="3">(1-EXP(-$D18*F$5))*100</f>
        <v>5.7809315752745949</v>
      </c>
      <c r="G18" s="1">
        <f t="shared" si="3"/>
        <v>4.1226248495533575</v>
      </c>
      <c r="H18" s="1">
        <f t="shared" si="3"/>
        <v>2.9334926842809472</v>
      </c>
      <c r="I18" s="1">
        <f t="shared" si="3"/>
        <v>2.0859223334839583</v>
      </c>
      <c r="J18" s="1">
        <f t="shared" si="3"/>
        <v>1.4776637935746795</v>
      </c>
      <c r="K18" s="1">
        <f t="shared" si="3"/>
        <v>1.0484574822019033</v>
      </c>
      <c r="L18" s="1">
        <f t="shared" si="3"/>
        <v>0.74158161323276683</v>
      </c>
      <c r="M18" s="1">
        <f t="shared" si="3"/>
        <v>0.52264829615146224</v>
      </c>
      <c r="N18" s="1">
        <f t="shared" si="3"/>
        <v>0.36851443276252338</v>
      </c>
    </row>
    <row r="19" spans="1:14" x14ac:dyDescent="0.35">
      <c r="A19">
        <v>2</v>
      </c>
      <c r="B19">
        <v>25</v>
      </c>
      <c r="C19" s="3">
        <v>0.33550000000000002</v>
      </c>
      <c r="D19">
        <f t="shared" si="2"/>
        <v>3.9924500000000002E-2</v>
      </c>
      <c r="E19" s="2">
        <v>25</v>
      </c>
      <c r="F19" s="1">
        <f t="shared" si="3"/>
        <v>3.9138018506581829</v>
      </c>
      <c r="G19" s="1">
        <f t="shared" si="3"/>
        <v>2.7831972341283651</v>
      </c>
      <c r="H19" s="1">
        <f t="shared" si="3"/>
        <v>1.976432349489643</v>
      </c>
      <c r="I19" s="1">
        <f t="shared" si="3"/>
        <v>1.4033867158163016</v>
      </c>
      <c r="J19" s="1">
        <f t="shared" si="3"/>
        <v>0.993147888385848</v>
      </c>
      <c r="K19" s="1">
        <f t="shared" si="3"/>
        <v>0.70417265353810432</v>
      </c>
      <c r="L19" s="1">
        <f t="shared" si="3"/>
        <v>0.49781303327340876</v>
      </c>
      <c r="M19" s="1">
        <f t="shared" si="3"/>
        <v>0.35071913864158644</v>
      </c>
      <c r="N19" s="1">
        <f t="shared" si="3"/>
        <v>0.24722579241580611</v>
      </c>
    </row>
    <row r="20" spans="1:14" x14ac:dyDescent="0.35">
      <c r="A20">
        <v>3</v>
      </c>
      <c r="B20">
        <v>30</v>
      </c>
      <c r="C20" s="3">
        <v>0.26600000000000001</v>
      </c>
      <c r="D20">
        <f t="shared" si="2"/>
        <v>3.1654000000000002E-2</v>
      </c>
      <c r="E20" s="2">
        <v>30</v>
      </c>
      <c r="F20" s="1">
        <f t="shared" si="3"/>
        <v>3.1158256663849193</v>
      </c>
      <c r="G20" s="1">
        <f t="shared" si="3"/>
        <v>2.2130817383667511</v>
      </c>
      <c r="H20" s="1">
        <f t="shared" si="3"/>
        <v>1.5702411190522736</v>
      </c>
      <c r="I20" s="1">
        <f t="shared" si="3"/>
        <v>1.1142968050931401</v>
      </c>
      <c r="J20" s="1">
        <f t="shared" si="3"/>
        <v>0.78822706908835416</v>
      </c>
      <c r="K20" s="1">
        <f t="shared" si="3"/>
        <v>0.55870918229848909</v>
      </c>
      <c r="L20" s="1">
        <f t="shared" si="3"/>
        <v>0.39489323789083652</v>
      </c>
      <c r="M20" s="1">
        <f t="shared" si="3"/>
        <v>0.2781675949842688</v>
      </c>
      <c r="N20" s="1">
        <f t="shared" si="3"/>
        <v>0.19606234618791962</v>
      </c>
    </row>
    <row r="21" spans="1:14" x14ac:dyDescent="0.35">
      <c r="A21">
        <v>4</v>
      </c>
      <c r="B21">
        <v>35</v>
      </c>
      <c r="C21" s="3">
        <v>0.2316</v>
      </c>
      <c r="D21">
        <f t="shared" si="2"/>
        <v>2.7560400000000002E-2</v>
      </c>
      <c r="E21" s="2">
        <v>35</v>
      </c>
      <c r="F21" s="1">
        <f t="shared" si="3"/>
        <v>2.7184077302806697</v>
      </c>
      <c r="G21" s="1">
        <f t="shared" si="3"/>
        <v>1.9296593254248928</v>
      </c>
      <c r="H21" s="1">
        <f t="shared" si="3"/>
        <v>1.3685687674971803</v>
      </c>
      <c r="I21" s="1">
        <f t="shared" si="3"/>
        <v>0.97089425123361162</v>
      </c>
      <c r="J21" s="1">
        <f t="shared" si="3"/>
        <v>0.68664176833872492</v>
      </c>
      <c r="K21" s="1">
        <f t="shared" si="3"/>
        <v>0.48663117511980047</v>
      </c>
      <c r="L21" s="1">
        <f t="shared" si="3"/>
        <v>0.34391226239047779</v>
      </c>
      <c r="M21" s="1">
        <f t="shared" si="3"/>
        <v>0.24223764993288599</v>
      </c>
      <c r="N21" s="1">
        <f t="shared" si="3"/>
        <v>0.17072857267838026</v>
      </c>
    </row>
    <row r="22" spans="1:14" x14ac:dyDescent="0.35">
      <c r="A22">
        <v>5</v>
      </c>
      <c r="B22">
        <v>40</v>
      </c>
      <c r="C22" s="3">
        <v>0.21229999999999999</v>
      </c>
      <c r="D22">
        <f t="shared" si="2"/>
        <v>2.52637E-2</v>
      </c>
      <c r="E22" s="2">
        <v>40</v>
      </c>
      <c r="F22" s="1">
        <f t="shared" si="3"/>
        <v>2.4947243288050536</v>
      </c>
      <c r="G22" s="1">
        <f t="shared" si="3"/>
        <v>1.7702865953009295</v>
      </c>
      <c r="H22" s="1">
        <f t="shared" si="3"/>
        <v>1.2552403055256067</v>
      </c>
      <c r="I22" s="1">
        <f t="shared" si="3"/>
        <v>0.89034770011749975</v>
      </c>
      <c r="J22" s="1">
        <f t="shared" si="3"/>
        <v>0.62960214708084328</v>
      </c>
      <c r="K22" s="1">
        <f t="shared" si="3"/>
        <v>0.44616918476592105</v>
      </c>
      <c r="L22" s="1">
        <f t="shared" si="3"/>
        <v>0.3152981381199349</v>
      </c>
      <c r="M22" s="1">
        <f t="shared" si="3"/>
        <v>0.22207361088312227</v>
      </c>
      <c r="N22" s="1">
        <f t="shared" si="3"/>
        <v>0.15651233150212329</v>
      </c>
    </row>
    <row r="23" spans="1:14" x14ac:dyDescent="0.35">
      <c r="A23">
        <v>6</v>
      </c>
      <c r="B23">
        <v>45</v>
      </c>
      <c r="C23" s="3">
        <v>0.20030000000000001</v>
      </c>
      <c r="D23">
        <f t="shared" si="2"/>
        <v>2.3835699999999998E-2</v>
      </c>
      <c r="E23" s="2">
        <v>45</v>
      </c>
      <c r="F23" s="1">
        <f t="shared" si="3"/>
        <v>2.3553873322088359</v>
      </c>
      <c r="G23" s="1">
        <f t="shared" si="3"/>
        <v>1.6710641907229928</v>
      </c>
      <c r="H23" s="1">
        <f t="shared" si="3"/>
        <v>1.1847113712705082</v>
      </c>
      <c r="I23" s="1">
        <f t="shared" si="3"/>
        <v>0.84023391607166431</v>
      </c>
      <c r="J23" s="1">
        <f t="shared" si="3"/>
        <v>0.59412058196481876</v>
      </c>
      <c r="K23" s="1">
        <f t="shared" si="3"/>
        <v>0.42100317640856311</v>
      </c>
      <c r="L23" s="1">
        <f t="shared" si="3"/>
        <v>0.29750283065365091</v>
      </c>
      <c r="M23" s="1">
        <f t="shared" si="3"/>
        <v>0.20953432968975338</v>
      </c>
      <c r="N23" s="1">
        <f t="shared" si="3"/>
        <v>0.14767219714861834</v>
      </c>
    </row>
    <row r="24" spans="1:14" x14ac:dyDescent="0.35">
      <c r="A24">
        <v>7</v>
      </c>
      <c r="B24">
        <v>50</v>
      </c>
      <c r="C24" s="3">
        <v>0.19220000000000001</v>
      </c>
      <c r="D24">
        <f t="shared" si="2"/>
        <v>2.2871800000000001E-2</v>
      </c>
      <c r="E24" s="2">
        <v>50</v>
      </c>
      <c r="F24" s="1">
        <f t="shared" si="3"/>
        <v>2.2612223145188293</v>
      </c>
      <c r="G24" s="1">
        <f t="shared" si="3"/>
        <v>1.6040324153133501</v>
      </c>
      <c r="H24" s="1">
        <f t="shared" si="3"/>
        <v>1.1370758648717838</v>
      </c>
      <c r="I24" s="1">
        <f t="shared" si="3"/>
        <v>0.80639278787595359</v>
      </c>
      <c r="J24" s="1">
        <f t="shared" si="3"/>
        <v>0.57016336374265952</v>
      </c>
      <c r="K24" s="1">
        <f t="shared" si="3"/>
        <v>0.40401252453790004</v>
      </c>
      <c r="L24" s="1">
        <f t="shared" si="3"/>
        <v>0.28548920229446439</v>
      </c>
      <c r="M24" s="1">
        <f t="shared" si="3"/>
        <v>0.20106942405698769</v>
      </c>
      <c r="N24" s="1">
        <f t="shared" si="3"/>
        <v>0.14170466399143766</v>
      </c>
    </row>
    <row r="25" spans="1:14" x14ac:dyDescent="0.35">
      <c r="A25">
        <v>8</v>
      </c>
      <c r="B25">
        <v>55</v>
      </c>
      <c r="C25" s="3">
        <v>0.1862</v>
      </c>
      <c r="D25">
        <f t="shared" si="2"/>
        <v>2.2157799999999998E-2</v>
      </c>
      <c r="E25" s="2">
        <v>55</v>
      </c>
      <c r="F25" s="1">
        <f t="shared" si="3"/>
        <v>2.1914119079019856</v>
      </c>
      <c r="G25" s="1">
        <f t="shared" si="3"/>
        <v>1.5543497888783175</v>
      </c>
      <c r="H25" s="1">
        <f t="shared" si="3"/>
        <v>1.1017755002153629</v>
      </c>
      <c r="I25" s="1">
        <f t="shared" si="3"/>
        <v>0.78131783970314395</v>
      </c>
      <c r="J25" s="1">
        <f t="shared" si="3"/>
        <v>0.55241355377968482</v>
      </c>
      <c r="K25" s="1">
        <f t="shared" si="3"/>
        <v>0.39142498745559084</v>
      </c>
      <c r="L25" s="1">
        <f t="shared" si="3"/>
        <v>0.27658928505287506</v>
      </c>
      <c r="M25" s="1">
        <f t="shared" si="3"/>
        <v>0.19479866065079676</v>
      </c>
      <c r="N25" s="1">
        <f t="shared" si="3"/>
        <v>0.13728403912811604</v>
      </c>
    </row>
    <row r="26" spans="1:14" x14ac:dyDescent="0.35">
      <c r="A26">
        <v>9</v>
      </c>
      <c r="B26">
        <v>60</v>
      </c>
      <c r="C26" s="3">
        <v>0.18149999999999999</v>
      </c>
      <c r="D26">
        <f t="shared" si="2"/>
        <v>2.15985E-2</v>
      </c>
      <c r="E26" s="2">
        <v>60</v>
      </c>
      <c r="F26" s="1">
        <f t="shared" si="3"/>
        <v>2.1366922636600005</v>
      </c>
      <c r="G26" s="1">
        <f t="shared" si="3"/>
        <v>1.5154142102538182</v>
      </c>
      <c r="H26" s="1">
        <f t="shared" si="3"/>
        <v>1.0741147442490662</v>
      </c>
      <c r="I26" s="1">
        <f t="shared" si="3"/>
        <v>0.76167136968139371</v>
      </c>
      <c r="J26" s="1">
        <f t="shared" si="3"/>
        <v>0.53850732280812386</v>
      </c>
      <c r="K26" s="1">
        <f t="shared" si="3"/>
        <v>0.38156363889332301</v>
      </c>
      <c r="L26" s="1">
        <f t="shared" si="3"/>
        <v>0.26961712838364793</v>
      </c>
      <c r="M26" s="1">
        <f t="shared" si="3"/>
        <v>0.18988628744061042</v>
      </c>
      <c r="N26" s="1">
        <f t="shared" si="3"/>
        <v>0.13382107963034739</v>
      </c>
    </row>
  </sheetData>
  <mergeCells count="2">
    <mergeCell ref="F4:N4"/>
    <mergeCell ref="F16:N1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0753C9C59E084586FC61A44BE03A69" ma:contentTypeVersion="15" ma:contentTypeDescription="Creare un nuovo documento." ma:contentTypeScope="" ma:versionID="767b63caaeb0895198381e7aceee16b2">
  <xsd:schema xmlns:xsd="http://www.w3.org/2001/XMLSchema" xmlns:xs="http://www.w3.org/2001/XMLSchema" xmlns:p="http://schemas.microsoft.com/office/2006/metadata/properties" xmlns:ns3="db30f67d-2a22-4795-bfdc-f5b9635b1a2c" xmlns:ns4="d4173be8-4a59-4039-954e-6761bf849334" targetNamespace="http://schemas.microsoft.com/office/2006/metadata/properties" ma:root="true" ma:fieldsID="d5a8a03b3cf53c0793b9bd03fb07f98b" ns3:_="" ns4:_="">
    <xsd:import namespace="db30f67d-2a22-4795-bfdc-f5b9635b1a2c"/>
    <xsd:import namespace="d4173be8-4a59-4039-954e-6761bf8493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0f67d-2a22-4795-bfdc-f5b9635b1a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73be8-4a59-4039-954e-6761bf849334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30f67d-2a22-4795-bfdc-f5b9635b1a2c" xsi:nil="true"/>
  </documentManagement>
</p:properties>
</file>

<file path=customXml/itemProps1.xml><?xml version="1.0" encoding="utf-8"?>
<ds:datastoreItem xmlns:ds="http://schemas.openxmlformats.org/officeDocument/2006/customXml" ds:itemID="{E6EBA5BF-49AC-4867-9C77-73A12154D4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6BC54D-D054-4004-9D80-70D7FFE0B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30f67d-2a22-4795-bfdc-f5b9635b1a2c"/>
    <ds:schemaRef ds:uri="d4173be8-4a59-4039-954e-6761bf8493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9B2C04-A036-4F8A-8649-CD19F5D880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d4173be8-4a59-4039-954e-6761bf849334"/>
    <ds:schemaRef ds:uri="db30f67d-2a22-4795-bfdc-f5b9635b1a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Contrasto Teorico Energia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Rigon</dc:creator>
  <cp:lastModifiedBy>Luigi Rigon</cp:lastModifiedBy>
  <dcterms:created xsi:type="dcterms:W3CDTF">2023-04-17T15:37:35Z</dcterms:created>
  <dcterms:modified xsi:type="dcterms:W3CDTF">2024-04-11T12:24:44Z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0x0101003D0753C9C59E084586FC61A44BE03A69</vt:lpwstr>
  </property>
</Properties>
</file>