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34223\Desktop\"/>
    </mc:Choice>
  </mc:AlternateContent>
  <xr:revisionPtr revIDLastSave="0" documentId="13_ncr:1_{47588539-0FDE-4207-B332-46FFB11F1348}" xr6:coauthVersionLast="36" xr6:coauthVersionMax="36" xr10:uidLastSave="{00000000-0000-0000-0000-000000000000}"/>
  <bookViews>
    <workbookView xWindow="32772" yWindow="32772" windowWidth="23040" windowHeight="7968" activeTab="2" xr2:uid="{00000000-000D-0000-FFFF-FFFF00000000}"/>
  </bookViews>
  <sheets>
    <sheet name="Analisi Operazioni" sheetId="5" r:id="rId1"/>
    <sheet name="Libro mastro" sheetId="1" r:id="rId2"/>
    <sheet name="Libro giornale" sheetId="4" r:id="rId3"/>
    <sheet name="Bilancio di verifica" sheetId="2" r:id="rId4"/>
    <sheet name="Verifica altre proprietà" sheetId="3" r:id="rId5"/>
  </sheets>
  <calcPr calcId="191029"/>
</workbook>
</file>

<file path=xl/calcChain.xml><?xml version="1.0" encoding="utf-8"?>
<calcChain xmlns="http://schemas.openxmlformats.org/spreadsheetml/2006/main">
  <c r="A11" i="3" l="1"/>
  <c r="B11" i="3"/>
  <c r="C3" i="2"/>
  <c r="C4" i="2"/>
  <c r="B5" i="2"/>
  <c r="B6" i="2"/>
  <c r="B7" i="2"/>
  <c r="B8" i="2"/>
  <c r="C9" i="2"/>
  <c r="C10" i="2"/>
  <c r="B11" i="2"/>
  <c r="B12" i="2"/>
  <c r="B13" i="2"/>
  <c r="B14" i="2"/>
  <c r="C16" i="2"/>
  <c r="A9" i="1"/>
  <c r="B2" i="2"/>
  <c r="B19" i="2"/>
  <c r="B5" i="3"/>
  <c r="B18" i="2"/>
  <c r="A5" i="3"/>
  <c r="B16" i="2"/>
</calcChain>
</file>

<file path=xl/sharedStrings.xml><?xml version="1.0" encoding="utf-8"?>
<sst xmlns="http://schemas.openxmlformats.org/spreadsheetml/2006/main" count="180" uniqueCount="131">
  <si>
    <t>Banca C/C</t>
  </si>
  <si>
    <t>Nome del conto</t>
  </si>
  <si>
    <t>Saldo Dare</t>
  </si>
  <si>
    <t>Saldo Avere</t>
  </si>
  <si>
    <t>Capitale apportato</t>
  </si>
  <si>
    <t>Costo d'acquisto materie</t>
  </si>
  <si>
    <t>Materie</t>
  </si>
  <si>
    <t>Debito v/fornitori</t>
  </si>
  <si>
    <t>Variazione nelle materie</t>
  </si>
  <si>
    <t>Ricavi di vendita</t>
  </si>
  <si>
    <t>Credito v/clienti</t>
  </si>
  <si>
    <t>Costi del personale</t>
  </si>
  <si>
    <t>Costi per energia elettrica</t>
  </si>
  <si>
    <t>Anticipi su dividendi</t>
  </si>
  <si>
    <t>Totale</t>
  </si>
  <si>
    <t>Natura del conto</t>
  </si>
  <si>
    <t>Il valore assoluto degli importi iscritti nei conti della seconda serie è uguale al valore assoluto degli importi iscritti nei conti della seconda serie.</t>
  </si>
  <si>
    <t>Terza proprietà della partita doppia con antitesi: la somma dei saldi dare di tutti i conti (I e II seria) è uguale alla somma dei saldi avere di tutti i conti (I e II serie).</t>
  </si>
  <si>
    <t>Prima proprietà della partita doppia (con o senza antitesi)</t>
  </si>
  <si>
    <t>Seconda proprietà della partita doppia con antitesi</t>
  </si>
  <si>
    <t>Totale addebitamenti</t>
  </si>
  <si>
    <t>Totale accreditamenti</t>
  </si>
  <si>
    <t>Totale importi iscritti nei conti della I serie</t>
  </si>
  <si>
    <t>Totale importi iscritti nella seconda serie</t>
  </si>
  <si>
    <t>La somma di tutti gli importi addebitati in tutti iconti (I e II serie) è uguale alla somma degli importi accreditati in tutti i conti (I e II serie).</t>
  </si>
  <si>
    <t>Terreni e fabbricati</t>
  </si>
  <si>
    <t>Conti I serie</t>
  </si>
  <si>
    <t>Conti II serie</t>
  </si>
  <si>
    <t>d Banca C/C</t>
  </si>
  <si>
    <t>a Capitale apportato</t>
  </si>
  <si>
    <t>a Debito verso banche</t>
  </si>
  <si>
    <t>Debito verso banche</t>
  </si>
  <si>
    <t>d Fabbricati</t>
  </si>
  <si>
    <t>a Banca C/C</t>
  </si>
  <si>
    <t>Arredi e attrezzature</t>
  </si>
  <si>
    <t>d Arredi e attrezzature</t>
  </si>
  <si>
    <t>a Debito v/ fornitori</t>
  </si>
  <si>
    <t>d Costo d'acquisto materie</t>
  </si>
  <si>
    <t>d Materie</t>
  </si>
  <si>
    <t>a Variazione nelle materie</t>
  </si>
  <si>
    <t>a Ricavo di vendita</t>
  </si>
  <si>
    <t>d Credito v/ clienti</t>
  </si>
  <si>
    <t>d Costi del personale</t>
  </si>
  <si>
    <t>d Costi per energia elettrica</t>
  </si>
  <si>
    <t>d Debito v/fornitori</t>
  </si>
  <si>
    <t>a Credito v/clienti</t>
  </si>
  <si>
    <t>a Materie</t>
  </si>
  <si>
    <t>d Variazione materie</t>
  </si>
  <si>
    <t>d Anticipi su dividendi</t>
  </si>
  <si>
    <t>Variazione materie</t>
  </si>
  <si>
    <t>Crediti verso clienti</t>
  </si>
  <si>
    <t>Costi per energia elett.</t>
  </si>
  <si>
    <t>+ Banca c/c</t>
  </si>
  <si>
    <t>+ Capitale apportato</t>
  </si>
  <si>
    <t>Conto I Serie</t>
  </si>
  <si>
    <r>
      <t xml:space="preserve">Conto </t>
    </r>
    <r>
      <rPr>
        <sz val="11"/>
        <color theme="1"/>
        <rFont val="Calibri"/>
        <family val="2"/>
        <scheme val="minor"/>
      </rPr>
      <t>II serie</t>
    </r>
  </si>
  <si>
    <t>variazione modificativa del patrimonio</t>
  </si>
  <si>
    <t>perché aumenta il capitale tramite l'apporto del socio</t>
  </si>
  <si>
    <t>2. L’azienda ottiene un prestito a lungo termine dalla Banca di Roccasecca per € 40.000</t>
  </si>
  <si>
    <t>Conto I serie</t>
  </si>
  <si>
    <t>+ Debito v/banche</t>
  </si>
  <si>
    <t>1. L’imprenditore avvia l’attività con un conferimento (tramite banca c/c) di € 60.000.</t>
  </si>
  <si>
    <t>3. Acquisto di un locale con bonifico bancario per svolgere l’attività di ristorazione per €50.000.</t>
  </si>
  <si>
    <t>-Banca c/c</t>
  </si>
  <si>
    <t>+ Terreni e Fabbricati</t>
  </si>
  <si>
    <t>avere del conto banca c/c</t>
  </si>
  <si>
    <t>4. Acquisto di attrezzature, macchinari e arredi con bonifico bancario: € 20:000</t>
  </si>
  <si>
    <t>+ arredi e attrezzature</t>
  </si>
  <si>
    <t>5. Acquisto di materie di consumo a 90 giorni: € 5.000</t>
  </si>
  <si>
    <t xml:space="preserve">+ costo d'acquisto materie </t>
  </si>
  <si>
    <t>Conto II Serie</t>
  </si>
  <si>
    <t>+ materie</t>
  </si>
  <si>
    <t>+ variazione materie</t>
  </si>
  <si>
    <t>6. Vendite in contanti (tramite banca c/c): € 12.500</t>
  </si>
  <si>
    <t>+ Ricavi di vendita</t>
  </si>
  <si>
    <t>Conto II serie</t>
  </si>
  <si>
    <t>7. L’impresa viene contattata per fornire un servizio di catering a una festa privata. Il corrispettivo pattuito è di €3.000, che saranno pagati dal committente in tre rate.</t>
  </si>
  <si>
    <t>+ Credito v/cliente</t>
  </si>
  <si>
    <t>+ Ricavo di vendita</t>
  </si>
  <si>
    <t xml:space="preserve">Conto I serie </t>
  </si>
  <si>
    <t>8. Pagamento di costi del personale per 4.200, costi per energia elettrica 2.000</t>
  </si>
  <si>
    <t>+ Costi personale</t>
  </si>
  <si>
    <t>+ Costi energia elettrica</t>
  </si>
  <si>
    <t>9. Pagamento dei materiali di consumo di cui al punto 5.</t>
  </si>
  <si>
    <t>- Banca c/c</t>
  </si>
  <si>
    <t>- Debito v/fornitore</t>
  </si>
  <si>
    <t>10. Incasso del credito verso il cliente per € 1.000.</t>
  </si>
  <si>
    <t>- Credito v/cliente</t>
  </si>
  <si>
    <t>11. Rimanenza materiali di consumo: € 1.000</t>
  </si>
  <si>
    <t xml:space="preserve"> - Variazione Materie</t>
  </si>
  <si>
    <t>12. Pagamento di un dividendo al proprietario per € 1.500</t>
  </si>
  <si>
    <t>dare del conto anticipi su dividendi</t>
  </si>
  <si>
    <t>Conti II Serie</t>
  </si>
  <si>
    <t>-Anticipo dividendi (- Capitale)</t>
  </si>
  <si>
    <t>- Materie</t>
  </si>
  <si>
    <t>dare del conto I serie banca c/c</t>
  </si>
  <si>
    <t>avere del conto II serie capitale apportato</t>
  </si>
  <si>
    <t>avere del conto II serie debiti v/banche</t>
  </si>
  <si>
    <t>avere del conto I serie banca c/c</t>
  </si>
  <si>
    <t>dare del conto I serie terreni e fabbricati</t>
  </si>
  <si>
    <t xml:space="preserve">dare del conto I serie arredi e attrezzature </t>
  </si>
  <si>
    <t>dare del conto II serie costo d'acquisto materie</t>
  </si>
  <si>
    <t>avere cel conto I serie debiti v/fornitore</t>
  </si>
  <si>
    <t>dare del conto I seriematerie</t>
  </si>
  <si>
    <t>avere del conto II serie variazione materie</t>
  </si>
  <si>
    <t>dare del conto I serie Banca c/c</t>
  </si>
  <si>
    <t>avere del conto II serie Ricavi di Vendita</t>
  </si>
  <si>
    <t xml:space="preserve">dare del conto I serie credito v/cliente </t>
  </si>
  <si>
    <t>avere del conto II serie ricavo di vendita</t>
  </si>
  <si>
    <t xml:space="preserve">dare del conto II serie costo personale </t>
  </si>
  <si>
    <t>avere del conto I serie Banca c/c</t>
  </si>
  <si>
    <t>dare del conto I serie Debiti v/fornitori</t>
  </si>
  <si>
    <t>avere del conto I serie credito v/cliente</t>
  </si>
  <si>
    <t>dare del conto II serie variazione materie (costo di utilizzazione delle materie)</t>
  </si>
  <si>
    <t>avere del conto I serie materie</t>
  </si>
  <si>
    <t>variazione permutativa perché ho un effetto nullo sul patrimonio.</t>
  </si>
  <si>
    <t>Attività (40000) - Passività (40.000) = 0</t>
  </si>
  <si>
    <t>Variazione Attiva PN (ricchezza apportata dai soci)</t>
  </si>
  <si>
    <t>Vattiva di attività</t>
  </si>
  <si>
    <t>Vpassiva di passività</t>
  </si>
  <si>
    <t>Variazione passiva di attività</t>
  </si>
  <si>
    <t xml:space="preserve">Variazione attiva di Attività  </t>
  </si>
  <si>
    <t>Variazione Passiva di Attività</t>
  </si>
  <si>
    <t xml:space="preserve">Variazione Attiva di Attività </t>
  </si>
  <si>
    <t>Variazione Passiva di Attività+ Debiti v/fornitore</t>
  </si>
  <si>
    <t xml:space="preserve">Variazione Passiva di PN </t>
  </si>
  <si>
    <t>Variazione Attiva di Attività</t>
  </si>
  <si>
    <t>Variazione Attiva di PN</t>
  </si>
  <si>
    <t>Variazione Passiva di PN</t>
  </si>
  <si>
    <t>Variazione Attiva di Passività</t>
  </si>
  <si>
    <t xml:space="preserve">Variazione passiva di capitale netto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</si>
</sst>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65" fontId="2" fillId="0" borderId="0" xfId="1" applyNumberFormat="1" applyFont="1"/>
    <xf numFmtId="165" fontId="0" fillId="0" borderId="0" xfId="0" applyNumberFormat="1"/>
    <xf numFmtId="0" fontId="3" fillId="0" borderId="0" xfId="0" applyFont="1"/>
    <xf numFmtId="0" fontId="0" fillId="0" borderId="0" xfId="0" applyFill="1"/>
    <xf numFmtId="0" fontId="2" fillId="0" borderId="1" xfId="0" applyFont="1" applyBorder="1"/>
    <xf numFmtId="165" fontId="2" fillId="0" borderId="2" xfId="1" applyNumberFormat="1" applyFont="1" applyBorder="1"/>
    <xf numFmtId="0" fontId="2" fillId="0" borderId="2" xfId="0" applyFont="1" applyBorder="1" applyAlignment="1"/>
    <xf numFmtId="0" fontId="4" fillId="0" borderId="0" xfId="0" applyFont="1" applyFill="1"/>
    <xf numFmtId="165" fontId="1" fillId="0" borderId="0" xfId="1" applyNumberFormat="1" applyFont="1"/>
    <xf numFmtId="165" fontId="1" fillId="0" borderId="3" xfId="1" applyNumberFormat="1" applyFont="1" applyBorder="1"/>
    <xf numFmtId="165" fontId="1" fillId="0" borderId="4" xfId="1" applyNumberFormat="1" applyFont="1" applyBorder="1"/>
    <xf numFmtId="165" fontId="1" fillId="0" borderId="0" xfId="1" applyNumberFormat="1" applyFont="1" applyBorder="1"/>
    <xf numFmtId="165" fontId="1" fillId="0" borderId="5" xfId="1" applyNumberFormat="1" applyFont="1" applyBorder="1"/>
    <xf numFmtId="165" fontId="2" fillId="0" borderId="0" xfId="1" applyNumberFormat="1" applyFont="1" applyBorder="1"/>
    <xf numFmtId="165" fontId="1" fillId="0" borderId="0" xfId="1" applyNumberFormat="1" applyFont="1" applyFill="1" applyBorder="1"/>
    <xf numFmtId="165" fontId="2" fillId="0" borderId="5" xfId="1" applyNumberFormat="1" applyFont="1" applyBorder="1"/>
    <xf numFmtId="165" fontId="1" fillId="0" borderId="5" xfId="1" applyNumberFormat="1" applyFont="1" applyFill="1" applyBorder="1"/>
    <xf numFmtId="165" fontId="2" fillId="0" borderId="6" xfId="1" applyNumberFormat="1" applyFont="1" applyBorder="1"/>
    <xf numFmtId="165" fontId="1" fillId="0" borderId="0" xfId="1" applyNumberFormat="1" applyFont="1" applyAlignment="1"/>
    <xf numFmtId="165" fontId="2" fillId="0" borderId="3" xfId="1" applyNumberFormat="1" applyFont="1" applyBorder="1"/>
    <xf numFmtId="0" fontId="4" fillId="0" borderId="0" xfId="0" applyFont="1" applyFill="1" applyBorder="1" applyAlignment="1"/>
    <xf numFmtId="165" fontId="0" fillId="0" borderId="0" xfId="0" applyNumberFormat="1" applyFill="1"/>
    <xf numFmtId="0" fontId="4" fillId="0" borderId="7" xfId="0" applyFont="1" applyFill="1" applyBorder="1"/>
    <xf numFmtId="165" fontId="4" fillId="0" borderId="7" xfId="1" applyNumberFormat="1" applyFont="1" applyFill="1" applyBorder="1"/>
    <xf numFmtId="0" fontId="4" fillId="0" borderId="7" xfId="0" applyFont="1" applyFill="1" applyBorder="1" applyAlignment="1"/>
    <xf numFmtId="165" fontId="4" fillId="0" borderId="7" xfId="1" applyNumberFormat="1" applyFont="1" applyFill="1" applyBorder="1" applyAlignment="1"/>
    <xf numFmtId="0" fontId="4" fillId="0" borderId="2" xfId="0" applyFont="1" applyFill="1" applyBorder="1" applyAlignment="1"/>
    <xf numFmtId="165" fontId="4" fillId="0" borderId="2" xfId="1" applyNumberFormat="1" applyFont="1" applyFill="1" applyBorder="1" applyAlignment="1"/>
    <xf numFmtId="165" fontId="4" fillId="0" borderId="2" xfId="1" applyNumberFormat="1" applyFont="1" applyFill="1" applyBorder="1"/>
    <xf numFmtId="0" fontId="0" fillId="0" borderId="0" xfId="0" quotePrefix="1"/>
    <xf numFmtId="165" fontId="1" fillId="0" borderId="0" xfId="1" applyNumberFormat="1" applyFont="1" applyAlignment="1">
      <alignment horizontal="center"/>
    </xf>
    <xf numFmtId="165" fontId="1" fillId="0" borderId="8" xfId="1" applyNumberFormat="1" applyFont="1" applyBorder="1"/>
    <xf numFmtId="165" fontId="2" fillId="0" borderId="9" xfId="1" applyNumberFormat="1" applyFont="1" applyBorder="1"/>
    <xf numFmtId="165" fontId="1" fillId="0" borderId="9" xfId="1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emf"/><Relationship Id="rId1" Type="http://schemas.openxmlformats.org/officeDocument/2006/relationships/customXml" Target="../ink/ink1.xml"/><Relationship Id="rId4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ustomXml" Target="../ink/ink4.xml"/><Relationship Id="rId2" Type="http://schemas.openxmlformats.org/officeDocument/2006/relationships/image" Target="../media/image3.emf"/><Relationship Id="rId1" Type="http://schemas.openxmlformats.org/officeDocument/2006/relationships/customXml" Target="../ink/ink3.xml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178760</xdr:colOff>
      <xdr:row>17</xdr:row>
      <xdr:rowOff>16560</xdr:rowOff>
    </xdr:from>
    <xdr:to>
      <xdr:col>7</xdr:col>
      <xdr:colOff>80010</xdr:colOff>
      <xdr:row>18</xdr:row>
      <xdr:rowOff>8010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D99D338B-F477-4432-B259-ED187876F724}"/>
                </a:ext>
              </a:extLst>
            </xdr14:cNvPr>
            <xdr14:cNvContentPartPr/>
          </xdr14:nvContentPartPr>
          <xdr14:nvPr macro=""/>
          <xdr14:xfrm>
            <a:off x="2868620" y="2973120"/>
            <a:ext cx="1897690" cy="17433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D99D338B-F477-4432-B259-ED187876F72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858179" y="2962675"/>
              <a:ext cx="1918211" cy="194861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768150</xdr:colOff>
      <xdr:row>20</xdr:row>
      <xdr:rowOff>10950</xdr:rowOff>
    </xdr:from>
    <xdr:to>
      <xdr:col>1</xdr:col>
      <xdr:colOff>107250</xdr:colOff>
      <xdr:row>20</xdr:row>
      <xdr:rowOff>184110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8C59D5F0-A9E6-4557-913E-052C2A0366F6}"/>
                </a:ext>
              </a:extLst>
            </xdr14:cNvPr>
            <xdr14:cNvContentPartPr/>
          </xdr14:nvContentPartPr>
          <xdr14:nvPr macro=""/>
          <xdr14:xfrm>
            <a:off x="768150" y="3523770"/>
            <a:ext cx="200160" cy="173160"/>
          </xdr14:xfrm>
        </xdr:contentPart>
      </mc:Choice>
      <mc:Fallback xmlns="">
        <xdr:pic>
          <xdr:nvPicPr>
            <xdr:cNvPr id="19" name="Ink 18">
              <a:extLst>
                <a:ext uri="{FF2B5EF4-FFF2-40B4-BE49-F238E27FC236}">
                  <a16:creationId xmlns:a16="http://schemas.microsoft.com/office/drawing/2014/main" id="{8C59D5F0-A9E6-4557-913E-052C2A0366F6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57710" y="3513330"/>
              <a:ext cx="220680" cy="1936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178282</xdr:colOff>
      <xdr:row>2</xdr:row>
      <xdr:rowOff>75569</xdr:rowOff>
    </xdr:from>
    <xdr:to>
      <xdr:col>7</xdr:col>
      <xdr:colOff>335722</xdr:colOff>
      <xdr:row>5</xdr:row>
      <xdr:rowOff>133396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88011BDF-9280-45A7-849D-7F92B735D0B1}"/>
                </a:ext>
              </a:extLst>
            </xdr14:cNvPr>
            <xdr14:cNvContentPartPr/>
          </xdr14:nvContentPartPr>
          <xdr14:nvPr macro=""/>
          <xdr14:xfrm>
            <a:off x="5536345" y="444537"/>
            <a:ext cx="1376640" cy="611280"/>
          </xdr14:xfrm>
        </xdr:contentPart>
      </mc:Choice>
      <mc:Fallback xmlns="">
        <xdr:pic>
          <xdr:nvPicPr>
            <xdr:cNvPr id="43" name="Ink 42">
              <a:extLst>
                <a:ext uri="{FF2B5EF4-FFF2-40B4-BE49-F238E27FC236}">
                  <a16:creationId xmlns:a16="http://schemas.microsoft.com/office/drawing/2014/main" id="{88011BDF-9280-45A7-849D-7F92B735D0B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525905" y="433941"/>
              <a:ext cx="1397160" cy="632107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118162</xdr:colOff>
      <xdr:row>16</xdr:row>
      <xdr:rowOff>22939</xdr:rowOff>
    </xdr:from>
    <xdr:to>
      <xdr:col>8</xdr:col>
      <xdr:colOff>7642</xdr:colOff>
      <xdr:row>18</xdr:row>
      <xdr:rowOff>38090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D81231CC-774E-4BFA-83AD-6BB74CFFCE05}"/>
                </a:ext>
              </a:extLst>
            </xdr14:cNvPr>
            <xdr14:cNvContentPartPr/>
          </xdr14:nvContentPartPr>
          <xdr14:nvPr macro=""/>
          <xdr14:xfrm>
            <a:off x="5476225" y="2974686"/>
            <a:ext cx="1718280" cy="384120"/>
          </xdr14:xfrm>
        </xdr:contentPart>
      </mc:Choice>
      <mc:Fallback xmlns="">
        <xdr:pic>
          <xdr:nvPicPr>
            <xdr:cNvPr id="148" name="Ink 147">
              <a:extLst>
                <a:ext uri="{FF2B5EF4-FFF2-40B4-BE49-F238E27FC236}">
                  <a16:creationId xmlns:a16="http://schemas.microsoft.com/office/drawing/2014/main" id="{D81231CC-774E-4BFA-83AD-6BB74CFFCE05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465785" y="2964077"/>
              <a:ext cx="1738800" cy="404972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4095" units="deg"/>
          <inkml:channel name="T" type="integer" max="2.14748E9" units="dev"/>
        </inkml:traceFormat>
        <inkml:channelProperties>
          <inkml:channelProperty channel="X" name="resolution" value="1113.3877" units="1/cm"/>
          <inkml:channelProperty channel="Y" name="resolution" value="1979.87915" units="1/cm"/>
          <inkml:channelProperty channel="F" name="resolution" value="11.375" units="1/deg"/>
          <inkml:channelProperty channel="T" name="resolution" value="1" units="1/dev"/>
        </inkml:channelProperties>
      </inkml:inkSource>
      <inkml:timestamp xml:id="ts0" timeString="2025-03-12T14:44:39.957"/>
    </inkml:context>
    <inkml:brush xml:id="br0">
      <inkml:brushProperty name="width" value="0.05833" units="cm"/>
      <inkml:brushProperty name="height" value="0.05833" units="cm"/>
      <inkml:brushProperty name="color" value="#ED1C24"/>
    </inkml:brush>
  </inkml:definitions>
  <inkml:traceGroup>
    <inkml:annotationXML>
      <emma:emma xmlns:emma="http://www.w3.org/2003/04/emma" version="1.0">
        <emma:interpretation id="{EFDC2F77-B1C6-431E-8883-738990E65A99}" emma:medium="tactile" emma:mode="ink">
          <msink:context xmlns:msink="http://schemas.microsoft.com/ink/2010/main" type="writingRegion" rotatedBoundingBox="7974,8233 13245,8412 13230,8846 7959,8667"/>
        </emma:interpretation>
      </emma:emma>
    </inkml:annotationXML>
    <inkml:traceGroup>
      <inkml:annotationXML>
        <emma:emma xmlns:emma="http://www.w3.org/2003/04/emma" version="1.0">
          <emma:interpretation id="{D5614045-2D63-4305-B132-52C055DCF633}" emma:medium="tactile" emma:mode="ink">
            <msink:context xmlns:msink="http://schemas.microsoft.com/ink/2010/main" type="paragraph" rotatedBoundingBox="7974,8233 13245,8412 13230,8846 7959,8667" alignmentLevel="1"/>
          </emma:interpretation>
        </emma:emma>
      </inkml:annotationXML>
      <inkml:traceGroup>
        <inkml:annotationXML>
          <emma:emma xmlns:emma="http://www.w3.org/2003/04/emma" version="1.0">
            <emma:interpretation id="{6F38164C-B293-42C3-8B7C-39B8A0F66C49}" emma:medium="tactile" emma:mode="ink">
              <msink:context xmlns:msink="http://schemas.microsoft.com/ink/2010/main" type="line" rotatedBoundingBox="7974,8233 13245,8412 13230,8846 7959,8667"/>
            </emma:interpretation>
          </emma:emma>
        </inkml:annotationXML>
        <inkml:traceGroup>
          <inkml:annotationXML>
            <emma:emma xmlns:emma="http://www.w3.org/2003/04/emma" version="1.0">
              <emma:interpretation id="{C684CE60-4E34-4ED1-9A4C-49679C212AFC}" emma:medium="tactile" emma:mode="ink">
                <msink:context xmlns:msink="http://schemas.microsoft.com/ink/2010/main" type="inkWord" rotatedBoundingBox="7974,8233 8755,8260 8740,8694 7959,8667"/>
              </emma:interpretation>
              <emma:one-of disjunction-type="recognition" id="oneOf0">
                <emma:interpretation id="interp0" emma:lang="" emma:confidence="1">
                  <emma:literal/>
                </emma:interpretation>
              </emma:one-of>
            </emma:emma>
          </inkml:annotationXML>
          <inkml:trace contextRef="#ctx0" brushRef="#br0">0 0 446 0,'0'0'103'0,"0"0"30"0,0 0 23 0,0 0 11 16,0 0-2-16,0 0-14 0,0 0-15 0,0 0-10 16,0 0-5-16,0 0-2 0,0 0 0 15,0 0-6-15,9 28-15 0,-6-19-12 0,-1 0-12 16,1 2-12-16,-1 0-7 0,1-1-12 0,-1 1-9 16,0 1-8-16,0-1-8 0,0-1-6 0,-2 0-3 15,2-1-4-15,1-1-1 0,-3 0-3 0,1-1-8 16,0-1-14-16,0-1-16 0,-1 1-22 15,1-3-20-15,1 1-28 0,-2-2-30 0,0 0-32 16,2-1-36-16,-1 0-17 0,1-1-11 0,-2 0-1 16,1 0 19-16,-1 0 25 0,1-1 47 0,0-2 44 15,-1 2-208-15,0-1 189 0</inkml:trace>
          <inkml:trace contextRef="#ctx0" brushRef="#br0" timeOffset="302.07">192-26 753 0,'0'0'164'0,"0"0"-91"16,0 0 11-16,0 0 16 0,0 0 40 0,0 0 12 15,0 0-12-15,0 0-17 0,0 0-14 16,0 0-11-16,21 61-13 0,-19-49-8 0,2 2-8 16,-1 0-7-16,-2 1-10 0,5-1-13 0,-4 0-8 15,0 0-13-15,0 0-7 0,-1-2-4 16,2-1-7-16,-1-1-2 0,0 0-11 0,0-3-21 16,0-1-31-16,1-1-44 0,-2-1-49 0,1 0-66 15,0-2-81-15,0 0-75 0,-2-1-547 0</inkml:trace>
          <inkml:trace contextRef="#ctx0" brushRef="#br0" timeOffset="621.23">-102 10 1223 0,'0'0'25'16,"0"0"48"-16,0 0 60 0,0 0-26 0,0 0 34 15,0 0-17-15,0 0-18 0,0 0-11 0,73-33-16 16,-54 28-13-16,4 0-12 0,1-2-14 0,2 2-9 15,2-1-11-15,1 0-4 0,1 3-5 0,0-1-2 16,-1 2-4-16,-3 0-26 0,0 2-42 16,-5 0-70-16,-2 2-98 0,-4 2-128 0,-3-1-88 15,-5 0-657-15</inkml:trace>
          <inkml:trace contextRef="#ctx0" brushRef="#br0" timeOffset="841.58">-69 265 2152 0,'0'0'48'0,"0"0"-25"0,0 0-2 0,0 0-10 15,0 0 21-15,0 0 3 0,0 0-6 0,71-5-8 16,-49 2-5-16,3 0-4 0,1 0-5 0,0 0-3 15,4 1-11-15,0-1-50 0,-1 1-129 0,-7 1-260 16,-7 0-981-16</inkml:trace>
          <inkml:trace contextRef="#ctx0" brushRef="#br0" timeOffset="1504.168">493-24 1330 0,'0'0'141'0,"0"0"26"0,0 0-32 16,0 0-16-16,0 0-10 0,0 0-23 0,0 0-20 15,0 0-5-15,0 0-3 0,0 0-3 0,0 0 0 16,0 0-7-16,0 0-5 0,0 0-11 16,26-39-9-16,-19 31-1 0,2-1-7 0,-2 0-3 15,1 1 0-15,-1 1-5 0,2-1 0 0,-2 1 0 16,0 1-2-16,1 1-1 0,0 1 2 0,-3-1-2 15,1 2-3-15,-1 1 1 0,-1 0-3 0,-1 2-3 16,0 0 0-16,0 0 0 0,-1 1 1 0,0 2 3 16,0 1 4-16,-2 1-3 0,0 1-2 15,0 0-7-15,0 1-13 0,0 1-16 0,0 0-18 16,-2 0-21-16,0 0-16 0,-3 0-6 0,4-1-6 16,-3 1 4-16,0-1 16 0,2-1 14 0,-2-1 25 15,3-1 19-15,0-1 4 0,1-2-11 16,0 0-25-16,0-1-10 0,0 0 1 0,2 0 23 15,2 0 30-15,2 0 13 0,0-1 5 0,3 0 1 16,1 1-10-16,0-2-57 0,2 2-145 0,-2 0-517 16,-2 0 216-16</inkml:trace>
        </inkml:traceGroup>
        <inkml:traceGroup>
          <inkml:annotationXML>
            <emma:emma xmlns:emma="http://www.w3.org/2003/04/emma" version="1.0">
              <emma:interpretation id="{5D4C2AAE-0181-47F2-A000-6DFC7B9CFC69}" emma:medium="tactile" emma:mode="ink">
                <msink:context xmlns:msink="http://schemas.microsoft.com/ink/2010/main" type="inkWord" rotatedBoundingBox="9496,8413 11100,8466 11092,8698 9488,8645"/>
              </emma:interpretation>
              <emma:one-of disjunction-type="recognition" id="oneOf1">
                <emma:interpretation id="interp1" emma:lang="" emma:confidence="1">
                  <emma:literal/>
                </emma:interpretation>
              </emma:one-of>
            </emma:emma>
          </inkml:annotationXML>
          <inkml:trace contextRef="#ctx0" brushRef="#br0" timeOffset="4750.32">2277 228 51 0,'0'0'531'0,"0"0"-339"0,0 0 33 0,0 0 14 16,0 0 1-16,0 0-12 0,0 0-24 0,0 0-31 15,0 0-36-15,0 0-31 0,0 0-30 16,0 0-14-16,0 0-8 0,0 0-3 0,-1-4-4 16,2-1-8-16,3 0-9 0,1-2-8 0,-1-1-4 15,3 1-5-15,-2-1 0 0,1-1-2 16,2 2-3-16,-1-1-1 0,-2 1 4 0,3 1-1 15,-2 0-2-15,0 0 0 0,3 2-5 0,-3-1 0 16,0 1-1-16,1 2 0 0,-3 0-4 16,4 2-2-16,-3 0 2 0,1 0-2 0,-1 3 3 15,0 2 2-15,1 1-1 0,-1 0 0 0,-3 1-2 16,3 0-2-16,-2 1-2 0,-3 0-4 0,1-1-5 16,-1 1-4-16,0-1-6 0,-1 0-6 0,0-1-5 15,-1 0-7-15,-1-1 0 0,-1-1-1 0,2-1 4 16,-1-1 0-16,-2-1-3 0,3-1 0 15,-1 0-8-15,1 0-10 0,0 0-16 0,0-1-15 16,2-1-15-16,0-1-10 0,0 2-11 0,0-2-19 16,2 0-21-16,2 0-28 0,0 0-31 0,1 0-15 15,-1 0-46-15,-2 2-179 0</inkml:trace>
          <inkml:trace contextRef="#ctx0" brushRef="#br0" timeOffset="5133.34">2513 110 1149 0,'0'0'180'16,"0"0"-54"-16,0 0-26 0,0 0-16 0,0 0 17 15,0 0 4-15,0 0-14 0,0 0-13 0,0 0-12 16,0 0-7-16,0 0-8 0,0 0-6 0,0 0-4 15,0 0-7-15,31 60-1 0,-25-53-7 16,-2-1 0-16,2 0-3 0,-3 0-4 0,4-1 4 16,-5-1-3-16,3 1 1 0,-1-1 2 0,-1-1 0 15,0-1 2-15,1-2 2 0,-2 3 1 0,3-3-1 16,0 0 8-16,-1 0 1 0,1-3 1 16,0-1 0-16,1-2-7 0,3 1-5 0,-4-2-7 15,1 0-3-15,3-1-6 0,0-1-2 0,-2 1-1 16,1-1 1-16,1 0-4 0,0-1-7 15,1 1-17-15,-2 0-23 0,-1 1-24 0,0 0-31 16,0 1-26-16,-1 0-34 0,-1 1-42 0,1 0-58 16,-1 2-80-16,0 0-85 0,0 2-7 0,-4 1-314 0</inkml:trace>
          <inkml:trace contextRef="#ctx0" brushRef="#br0" timeOffset="5370.21">2852 189 923 0,'0'0'235'16,"0"0"-47"-16,0 0 15 0,0 0-13 0,0 0-8 16,0 0-26-16,0 0-37 0,0 0-24 0,65 56-19 15,-55-55-12-15,1-1-9 0,0 0-3 16,2-4-4-16,-1-3-4 0,0 0-3 0,-2-2-5 16,0 0-4-16,-3-2-9 0,-1 1-3 0,-1-2-1 15,-2 1 1-15,-3 1 4 0,0-1 0 0,-1 1 3 16,-6 0-1-16,-1 1 7 0,1 2 2 0,-5 1-5 15,-1 1 0-15,2 3-10 0,-2 1-8 16,-3 1-5-16,4 0-13 0,2 3-6 0,0 1-25 16,0 0-36-16,4 2-55 0,2-2-117 0,3 1-247 15,0-3-1044-15</inkml:trace>
          <inkml:trace contextRef="#ctx0" brushRef="#br0" timeOffset="3609.57">1428 55 0 0,'0'0'225'0,"0"0"-143"0,0 0-28 16,0 0-11-16,0 0 3 0,0 0 20 16,0 0 19-16,0 0 18 0,0 0 16 0,0 0 17 15,0 0 13-15,0 0 3 0,0 0-10 0,-3-12-15 16,3 15-12-16,0 1-11 0,0 3-4 0,3 3-10 15,-2 0-11-15,1 3-15 0,0 0-9 16,-1 1-9-16,0 0-6 0,2 1-4 0,-2-1-9 16,1 0-5-16,1 0-9 0,-2-2-2 0,0-2-2 15,1-2-3-15,-1 0 2 0,-1-2-3 16,1-1-2-16,-1-2 0 0,0-1-5 0,0-1-8 0,0-1-8 16,0 0-17-16,0-3-11 0,-1-1 1 15,0-1 6-15,-2-1 13 0,2-1 13 0,0 0 6 16,-2-1 4-16,1 0 0 0,0-1 1 0,0 0-3 15,2-1-1-15,0 1 1 0,0-1-2 16,0 1 1-16,0 0 2 0,0 0-3 0,0-1 1 16,0 0 2-16,2 2-1 0,1-2 5 0,1 2 6 15,-2 0 8-15,3 0 6 0,-1 1 7 0,1 1 2 16,1 0 1-16,-2 0-1 0,1 1 1 0,2 1-4 16,1 0 0-16,-2 1-1 0,1 1-4 15,1 1-1-15,-1 0-6 0,2 1-4 0,-1 0 0 16,0 0-2-16,1 0 0 0,-2 2 0 0,2 0-3 15,0 1 0-15,-2-1-2 0,-1 2-4 16,0-1-12-16,-3 1-13 0,0 0-9 0,-2-1-10 16,0 2-7-16,-1-2-10 0,0 2-10 0,-3 0-9 15,-1 0 0-15,0-1 11 0,-1 2 16 0,0-1 19 16,-1 1 16-16,0 0 8 0,1 1 8 16,0-2 12-16,1 3 12 0,1-1 13 0,1 2 11 15,-2-1 1-15,4 1-5 0,0 0-6 0,0-1-14 16,4-1-8-16,0 2-4 0,-1-2-7 15,5 0 0-15,-2-1-4 0,0-1-3 0,3 0-1 0,1-1-19 16,-1-1-28-16,2 0-46 0,-2-2-65 0,-1 1-90 16,-1-1-102-16,-1-1-733 0</inkml:trace>
          <inkml:trace contextRef="#ctx0" brushRef="#br0" timeOffset="3857.42">1810 51 1340 0,'0'0'91'0,"0"0"-35"15,0 0 1-15,0 0 10 0,0 0 15 0,0 0-12 16,0 0-20-16,5 59-13 0,-4-46-12 0,1 0-11 15,-1 1-9-15,0-2-15 0,3 0-29 0,2 0-41 16,-1-1-66-16,0-2-75 0,0 0-84 16,0-3-11-16,-1-2-461 0</inkml:trace>
          <inkml:trace contextRef="#ctx0" brushRef="#br0" timeOffset="4197.99">2103 64 1008 0,'0'0'230'16,"0"0"-37"-16,0 0 11 0,0 0-21 0,0 0-3 0,0 0-13 15,-66 32-30-15,56-22-23 0,2 2-26 16,2 1-25-16,0-1-20 0,2 1-15 0,4-1-13 16,0-1-10-16,0-1-8 0,5 1-5 0,2-3-2 15,2 1-11-15,1-3-18 0,2-1-36 0,4 0-60 16,-2-2-77-16,4-1-122 0,-7-1-153 15,-1-1-847-15</inkml:trace>
        </inkml:traceGroup>
        <inkml:traceGroup>
          <inkml:annotationXML>
            <emma:emma xmlns:emma="http://www.w3.org/2003/04/emma" version="1.0">
              <emma:interpretation id="{84ED4F5C-47D1-4BCD-99EE-E292129CAE1C}" emma:medium="tactile" emma:mode="ink">
                <msink:context xmlns:msink="http://schemas.microsoft.com/ink/2010/main" type="inkWord" rotatedBoundingBox="11372,8448 12994,8503 12985,8760 11364,8706"/>
              </emma:interpretation>
              <emma:one-of disjunction-type="recognition" id="oneOf2">
                <emma:interpretation id="interp2" emma:lang="" emma:confidence="1">
                  <emma:literal/>
                </emma:interpretation>
              </emma:one-of>
            </emma:emma>
          </inkml:annotationXML>
          <inkml:trace contextRef="#ctx0" brushRef="#br0">3827 99 914 0,'0'0'188'0,"0"0"-51"0,0 0 27 16,0 0-7-16,0 0 10 0,0 0-5 0,0 0-28 15,-68 7-18-15,56-2-12 0,3 2-12 0,-2 1-8 16,0 0-8-16,0 0-7 0,3 2-10 16,1-2-14-16,-2 1-13 0,7-1-11 0,-5 0-8 15,4 0-5-15,0 0-3 0,4 0-1 0,-1 0-3 16,2 0 0-16,3 0-2 0,0-1 0 16,2-1-1-16,-1 0-2 0,5 0-3 0,-1-2-6 15,-1 1-11-15,2-2-16 0,0 0-22 0,2-1-24 16,-1-2-24-16,2 0-35 0,-1 0-47 0,0 0-73 15,-1-2-98-15,3-2-35 0,-7 2 45 0,-2 1-334 16</inkml:trace>
          <inkml:trace contextRef="#ctx0" brushRef="#br0">3961 206 676 0,'0'0'119'16,"0"0"-6"-16,0 0 12 0,0 0 10 0,0 0 9 15,0 0-20-15,0 0-31 0,0 0-25 0,0 0-17 16,0 0-4-16,46 72 0 0,-37-70 4 0,2-2 6 16,2 0-1-16,-1-2 5 0,0-3 1 15,3-1 0-15,-2-1 0 0,-1 0 0 0,-1-1-1 16,-1 1-4-16,-2-1-1 0,0 0-4 0,-4 1-1 16,0 0 3-16,-1 1 3 0,-3-1 2 15,0 2-2-15,0-1-8 0,-5 0-9 0,0 1-7 16,-1 1-11-16,-1 0-6 0,-3 2-8 0,2 1-7 15,-1 1-3-15,-1 0-6 0,-2 0-9 0,4 5-13 16,-1-1-15-16,2 2-20 0,-3 0-26 16,6-1-26-16,-3 1-42 0,4 0-60 0,2 1-73 15,0-1-79-15,1-1-42 0,0 0 65 0,1-2-363 0</inkml:trace>
          <inkml:trace contextRef="#ctx0" brushRef="#br0">3294 302 1242 0,'0'0'186'0,"0"0"-73"16,0 0 9-16,0 0-16 0,0 0 14 16,0 0 6-16,0 0-28 0,0 0-12 0,0 0-12 15,0 0-14-15,0 0-11 0,44-75-12 0,-32 62-9 16,-1 1-8-16,2 0-5 0,-1-1-5 0,0 0-4 15,1 1-9-15,-2 0-21 0,0 2-39 16,-2-1-47-16,1 1-61 0,-3 2-85 0,4 0-82 16,-3 0-62-16,-2 3 44 0,-2 2-421 0</inkml:trace>
          <inkml:trace contextRef="#ctx0" brushRef="#br0">4383 337 545 0,'0'0'92'15,"0"0"20"-15,0 0 29 0,0 0 19 0,0 0 16 16,0 0-9-16,0 0-26 0,0 0-18 0,0 0-17 16,0 0-13-16,0 0-13 0,0 0-13 0,0 0-14 15,58-9-12-15,-54 3-9 0,-1-1-2 0,-2 2 3 16,1-2 4-16,-2-1 2 0,0 0-1 15,-2-1-4-15,-1 0-5 0,2 1-5 0,-8 0-3 16,7 1-3-16,-4 0-9 0,1 0 0 0,-1-1-3 16,1 3 3-16,5 0 5 0,-7-1 5 0,6 2 0 15,-3 0 0-15,3 1-5 0,1 0-8 16,0 1-5-16,0-2-3 0,0 2-2 0,5-1 0 16,-1 0 2-16,0 0-3 0,2 1-1 0,0-2 0 15,3 1-15-15,-2 0-26 0,1 1-30 16,2 0-51-16,-3 2-52 0,0-1-80 0,5 1-104 15,-1 0-43-15,-4 0 39 0,1 0-308 0</inkml:trace>
          <inkml:trace contextRef="#ctx0" brushRef="#br0">4713 125 1072 0,'0'0'327'15,"0"0"-93"-15,0 0-13 0,0 0-34 0,0 0-31 16,0 0-34-16,0 0-38 0,0 0-19 0,0 0-9 16,0 0-9-16,0 0-6 0,0 0-9 0,0 0-7 15,0 0-6-15,73-29-6 0,-62 29-4 16,2 0-4-16,-3 0-6 0,5 1-17 0,-6 2-31 16,3-1-40-16,-1 2-50 0,1-1-62 0,-3 1-77 15,1 1-103-15,1 1-65 0,-4-2 52 0,0 0-325 0</inkml:trace>
          <inkml:trace contextRef="#ctx0" brushRef="#br0">4789 112 649 0,'0'0'173'16,"0"0"-62"-16,0 0 6 0,0 0 17 0,0 0 9 15,0 0 7-15,0 0-18 0,-19 76-29 0,19-65-24 16,-1-1-24-16,1-1-22 0,0 1-17 15,0-3-9-15,1-2-8 0,3 0-12 0,-4-3-25 16,2 1-41-16,-2-1-65 0,0-2-95 0,0 0-84 16,0 0 9-16,0 0-437 0</inkml:trace>
        </inkml:traceGroup>
        <inkml:traceGroup>
          <inkml:annotationXML>
            <emma:emma xmlns:emma="http://www.w3.org/2003/04/emma" version="1.0">
              <emma:interpretation id="{FEE1A3A8-94C4-46C4-BBB2-B9FDE32CD3BB}" emma:medium="tactile" emma:mode="ink">
                <msink:context xmlns:msink="http://schemas.microsoft.com/ink/2010/main" type="inkWord" rotatedBoundingBox="13114,8564 13239,8568 13235,8691 13110,8687"/>
              </emma:interpretation>
              <emma:one-of disjunction-type="recognition" id="oneOf3">
                <emma:interpretation id="interp3" emma:lang="" emma:confidence="0.5">
                  <emma:literal>.</emma:literal>
                </emma:interpretation>
                <emma:interpretation id="interp4" emma:lang="" emma:confidence="0">
                  <emma:literal>,</emma:literal>
                </emma:interpretation>
                <emma:interpretation id="interp5" emma:lang="" emma:confidence="0">
                  <emma:literal>I</emma:literal>
                </emma:interpretation>
                <emma:interpretation id="interp6" emma:lang="" emma:confidence="0">
                  <emma:literal>:</emma:literal>
                </emma:interpretation>
                <emma:interpretation id="interp7" emma:lang="" emma:confidence="0">
                  <emma:literal>°</emma:literal>
                </emma:interpretation>
              </emma:one-of>
            </emma:emma>
          </inkml:annotationXML>
          <inkml:trace contextRef="#ctx0" brushRef="#br0">5044 277 428 0,'0'0'126'0,"0"0"35"0,0 0 29 16,0 0 8-16,0 0 3 0,0 0-13 0,0 0-21 16,80 9-11-16,-72-14-12 0,2-1-11 0,-1-2-14 15,-5 0-15-15,1-3-10 0,-1 1-10 0,-1 0-2 16,-2-1 4-16,-1 2 7 0,0 0 3 15,-2 1-5-15,-3 1-10 0,-1 0-14 0,-4 2-16 16,1 1-13-16,0 0-12 0,-2 3-13 0,0 1-7 16,0 0-9-16,0 1-7 0,2 4-13 0,1-1-27 15,-1 2-39-15,4 0-59 0,-2 1-102 0,6-1-212 16,0-2-190-16,1 0-841 0</inkml:trace>
        </inkml:traceGroup>
      </inkml:traceGroup>
    </inkml:traceGroup>
  </inkml:traceGroup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4095" units="deg"/>
          <inkml:channel name="T" type="integer" max="2.14748E9" units="dev"/>
        </inkml:traceFormat>
        <inkml:channelProperties>
          <inkml:channelProperty channel="X" name="resolution" value="1113.3877" units="1/cm"/>
          <inkml:channelProperty channel="Y" name="resolution" value="1979.87915" units="1/cm"/>
          <inkml:channelProperty channel="F" name="resolution" value="11.375" units="1/deg"/>
          <inkml:channelProperty channel="T" name="resolution" value="1" units="1/dev"/>
        </inkml:channelProperties>
      </inkml:inkSource>
      <inkml:timestamp xml:id="ts0" timeString="2025-03-12T15:25:36.398"/>
    </inkml:context>
    <inkml:brush xml:id="br0">
      <inkml:brushProperty name="width" value="0.05833" units="cm"/>
      <inkml:brushProperty name="height" value="0.05833" units="cm"/>
    </inkml:brush>
  </inkml:definitions>
  <inkml:traceGroup>
    <inkml:annotationXML>
      <emma:emma xmlns:emma="http://www.w3.org/2003/04/emma" version="1.0">
        <emma:interpretation id="{55D1EE91-77F1-4412-85EB-11715CAF2007}" emma:medium="tactile" emma:mode="ink">
          <msink:context xmlns:msink="http://schemas.microsoft.com/ink/2010/main" type="writingRegion" rotatedBoundingBox="2133,9788 2688,9788 2688,10268 2133,10268"/>
        </emma:interpretation>
      </emma:emma>
    </inkml:annotationXML>
    <inkml:traceGroup>
      <inkml:annotationXML>
        <emma:emma xmlns:emma="http://www.w3.org/2003/04/emma" version="1.0">
          <emma:interpretation id="{1F07C22E-63C3-4C03-8A60-9DEF712D67C1}" emma:medium="tactile" emma:mode="ink">
            <msink:context xmlns:msink="http://schemas.microsoft.com/ink/2010/main" type="paragraph" rotatedBoundingBox="2133,9788 2688,9788 2688,10268 2133,10268" alignmentLevel="1"/>
          </emma:interpretation>
        </emma:emma>
      </inkml:annotationXML>
      <inkml:traceGroup>
        <inkml:annotationXML>
          <emma:emma xmlns:emma="http://www.w3.org/2003/04/emma" version="1.0">
            <emma:interpretation id="{A8811EE9-61D9-43BF-8C59-CB50BE3E3476}" emma:medium="tactile" emma:mode="ink">
              <msink:context xmlns:msink="http://schemas.microsoft.com/ink/2010/main" type="line" rotatedBoundingBox="2133,9788 2688,9788 2688,10268 2133,10268"/>
            </emma:interpretation>
          </emma:emma>
        </inkml:annotationXML>
        <inkml:traceGroup>
          <inkml:annotationXML>
            <emma:emma xmlns:emma="http://www.w3.org/2003/04/emma" version="1.0">
              <emma:interpretation id="{395150FF-4715-44AF-B5A5-393D25985714}" emma:medium="tactile" emma:mode="ink">
                <msink:context xmlns:msink="http://schemas.microsoft.com/ink/2010/main" type="inkWord" rotatedBoundingBox="2133,9788 2688,9788 2688,10268 2133,10268"/>
              </emma:interpretation>
              <emma:one-of disjunction-type="recognition" id="oneOf0">
                <emma:interpretation id="interp0" emma:lang="" emma:confidence="0.5">
                  <emma:literal>+</emma:literal>
                </emma:interpretation>
                <emma:interpretation id="interp1" emma:lang="" emma:confidence="0">
                  <emma:literal>t</emma:literal>
                </emma:interpretation>
                <emma:interpretation id="interp2" emma:lang="" emma:confidence="0">
                  <emma:literal>4</emma:literal>
                </emma:interpretation>
                <emma:interpretation id="interp3" emma:lang="" emma:confidence="0">
                  <emma:literal>x</emma:literal>
                </emma:interpretation>
                <emma:interpretation id="interp4" emma:lang="" emma:confidence="0">
                  <emma:literal>X</emma:literal>
                </emma:interpretation>
              </emma:one-of>
            </emma:emma>
          </inkml:annotationXML>
          <inkml:trace contextRef="#ctx0" brushRef="#br0">0 480 1 0,'0'0'542'16,"0"0"-459"-16,0 0-10 0,0 0-36 0,0 0-5 15,0 0 14-15,0 0 29 0,0 0 47 0,0 0 25 16,0 0 13-16,0 0 1 0,0 0-11 0,52-44-14 15,-36 28-17-15,4-2-10 0,2-2-12 0,2-2-9 16,1 0-6-16,1-3-11 0,2 0-9 0,3 0-8 16,-1-1-10-16,1 2-11 0,-1-1-6 15,-1 2-7-15,0 1-5 0,-3-1-2 0,-1 4-1 16,-5 2-4-16,-2 1 0 0,0 2-2 0,-3 3-3 16,-4 0-4-16,0 3-19 0,-5 1-42 15,0 2-59-15,-1 1-107 0,-5-1-157 0,1 3-108 16,-1 1-833-16</inkml:trace>
          <inkml:trace contextRef="#ctx0" brushRef="#br0" timeOffset="399.4">15 137 973 0,'0'0'268'0,"0"0"-112"15,0 0-1-15,0 0-11 0,0 0-39 0,0 0-32 16,0 0-32-16,0 0-3 0,0 0 8 16,0 0 14-16,0 0 9 0,0 0 4 0,0 0-3 15,0 0-1-15,34 6-12 0,-19 1-8 0,5 1-4 16,0 2-12-16,1 2-5 0,3 1-3 0,3 0-9 16,-2 1-1-16,2 0-5 0,3 0-3 15,-2-1 0-15,2 1-1 0,0-2-2 0,-3-1-2 16,-2 0-14-16,-3 2-36 0,2-3-64 0,-6 2-108 15,1-1-154-15,-7-3-136 0,-3-2-858 0</inkml:trace>
        </inkml:traceGroup>
      </inkml:traceGroup>
    </inkml:traceGroup>
  </inkml:traceGroup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4095" units="deg"/>
          <inkml:channel name="T" type="integer" max="2.14748E9" units="dev"/>
        </inkml:traceFormat>
        <inkml:channelProperties>
          <inkml:channelProperty channel="X" name="resolution" value="1113.3877" units="1/cm"/>
          <inkml:channelProperty channel="Y" name="resolution" value="1979.87915" units="1/cm"/>
          <inkml:channelProperty channel="F" name="resolution" value="11.375" units="1/deg"/>
          <inkml:channelProperty channel="T" name="resolution" value="1" units="1/dev"/>
        </inkml:channelProperties>
      </inkml:inkSource>
      <inkml:timestamp xml:id="ts0" timeString="2025-03-12T14:23:07.712"/>
    </inkml:context>
    <inkml:brush xml:id="br0">
      <inkml:brushProperty name="width" value="0.05833" units="cm"/>
      <inkml:brushProperty name="height" value="0.05833" units="cm"/>
    </inkml:brush>
  </inkml:definitions>
  <inkml:traceGroup>
    <inkml:annotationXML>
      <emma:emma xmlns:emma="http://www.w3.org/2003/04/emma" version="1.0">
        <emma:interpretation id="{4E1C4DF3-59C8-495D-9D62-9B0F91A70915}" emma:medium="tactile" emma:mode="ink">
          <msink:context xmlns:msink="http://schemas.microsoft.com/ink/2010/main" type="writingRegion" rotatedBoundingBox="15411,1232 19236,1320 19198,2990 15373,2902"/>
        </emma:interpretation>
      </emma:emma>
    </inkml:annotationXML>
    <inkml:traceGroup>
      <inkml:annotationXML>
        <emma:emma xmlns:emma="http://www.w3.org/2003/04/emma" version="1.0">
          <emma:interpretation id="{EBF204C1-BDB5-4C5B-9EA7-9073214DD769}" emma:medium="tactile" emma:mode="ink">
            <msink:context xmlns:msink="http://schemas.microsoft.com/ink/2010/main" type="paragraph" rotatedBoundingBox="15452,1212 19030,1342 19022,1570 15444,1441" alignmentLevel="1"/>
          </emma:interpretation>
        </emma:emma>
      </inkml:annotationXML>
      <inkml:traceGroup>
        <inkml:annotationXML>
          <emma:emma xmlns:emma="http://www.w3.org/2003/04/emma" version="1.0">
            <emma:interpretation id="{3DA7A441-8A7C-42E2-8F5D-1832E61ECC31}" emma:medium="tactile" emma:mode="ink">
              <msink:context xmlns:msink="http://schemas.microsoft.com/ink/2010/main" type="line" rotatedBoundingBox="15452,1212 19030,1342 19022,1570 15444,1441"/>
            </emma:interpretation>
          </emma:emma>
        </inkml:annotationXML>
        <inkml:traceGroup>
          <inkml:annotationXML>
            <emma:emma xmlns:emma="http://www.w3.org/2003/04/emma" version="1.0">
              <emma:interpretation id="{BF810B48-3A67-4C08-8770-C0F905A7B812}" emma:medium="tactile" emma:mode="ink">
                <msink:context xmlns:msink="http://schemas.microsoft.com/ink/2010/main" type="inkWord" rotatedBoundingBox="15451,1226 16634,1269 16626,1468 15444,1426"/>
              </emma:interpretation>
              <emma:one-of disjunction-type="recognition" id="oneOf0">
                <emma:interpretation id="interp0" emma:lang="" emma:confidence="1">
                  <emma:literal/>
                </emma:interpretation>
              </emma:one-of>
            </emma:emma>
          </inkml:annotationXML>
          <inkml:trace contextRef="#ctx0" brushRef="#br0">876 73 1018 0,'0'0'137'0,"0"0"-6"0,0 0 4 0,0 0-12 16,0 0-1-16,0 0-10 0,0 0-14 15,0 0-13-15,0 0-20 0,0 0-13 0,0 0-12 16,-21 75-5-16,21-68-3 0,-2 1-1 0,1-1-1 15,-1 0 1-15,2-1-1 0,-2 0-5 16,-2-2 0-16,4 1-6 0,0-1-4 0,0-1-2 16,0 0-5-16,0-1-1 0,0-1 0 0,0 1-1 15,0 0-3-15,0-1 2 0,0 0-2 0,4 0 0 16,-2 0 1-16,-2 0 1 0,2-1 0 16,1 0 0-16,-2 0 1 0,6 0-1 0,-4 0 1 15,1 0-1-15,4 0-1 0,-5 0 1 0,6-1-1 16,-4-1-2-16,6 0 3 0,-4-1-3 0,0 0 1 15,3-2 1-15,1 1-1 0,-5-1 3 0,4 0-1 16,0-1-2-16,-1 1-1 0,-2-2-1 16,2 1 1-16,-4 0 2 0,4 0 0 0,-6-1 0 15,5 0 2-15,-6 2 0 0,1-2 6 0,-3 2 1 16,0-1 1-16,0 0 7 0,0 0-1 0,0 0 6 16,-3 0-2-16,-1 0-4 0,-2 2-3 15,1-2-6-15,-3 2 1 0,-3 1-4 0,5 0-1 16,-5 0-1-16,0 1-3 0,5 0-1 0,-3 1-3 15,-1 1-2-15,6 0-7 0,-4 0-10 0,5 0-14 16,1 0-16-16,-1 0-24 0,-1 0-41 16,4 1-36-16,0 0-17 0,4 1-4 0,-1-2-9 15,1 1-38-15,2 0-100 0,-1 0-193 0,-3-1-237 0</inkml:trace>
          <inkml:trace contextRef="#ctx0" brushRef="#br0" timeOffset="231.06">1176 66 1390 0,'0'0'405'0,"0"0"-379"15,0 0 24-15,0 0 32 0,0 0 12 16,0 0 10-16,0 0-24 0,0 0-28 0,-13 84-19 15,13-72-21-15,0-1-5 0,0-1-12 0,0-1-27 16,1-1-36-16,0 1-69 0,6-2-90 0,-4-1-130 16,-2-1-142-16,2-2-511 0</inkml:trace>
          <inkml:trace contextRef="#ctx0" brushRef="#br0" timeOffset="-1189.54">19 0 418 0,'0'0'236'0,"0"0"-121"16,0 0-2-16,0 0-13 0,0 0 0 0,0 0 8 16,0 0-1-16,0 0-5 0,0 0-9 0,0 0-8 15,0 0-8-15,0 0-5 0,-9 80-12 16,8-71-9-16,-1 2-12 0,2-3-5 0,0 1-4 16,-1-1-6-16,0-1-1 0,1-1-5 0,-1-1-4 15,-1-1-4-15,2-2-2 0,0 0-6 0,0 0-1 16,0-2-1-16,0 0-2 0,0 0 6 15,0 0 3-15,0 0 3 0,0 0 2 0,-2 0-6 16,2-2-6-16,0-1-5 0,0-1-2 0,0 0 0 16,0 0 1-16,0-2 1 0,0 0-2 15,0 0 3-15,0 1 0 0,0-2 0 0,0 1 3 16,2 0 1-16,-2 0 0 0,2 1 4 0,-2-1-2 16,0 0-1-16,1 1-1 0,-1 0 1 15,0 1 0-15,0 0-1 0,0 1 3 0,0 0-2 16,0 1 0-16,0-1 0 0,0 1-1 0,0 0 0 15,0-1 2-15,1 1-3 0,-1 1-1 0,0-1 3 16,0 1-3-16,0-1 2 0,1 1 0 0,-1 0-4 16,0-1 2-16,0 0 0 0,2 1 3 0,-2 1 2 15,1-2 3-15,-1 0-1 0,0 1 3 16,0 0 2-16,3 1 0 0,-3-1 4 0,0 0 0 16,0 0 0-16,0 0 0 0,2 0-1 0,-2 0-2 15,0 1-3-15,2-1 1 0,-2 0-1 0,0 1 0 16,0-1 1-16,0 1-1 0,0-1-2 15,1 1-1-15,-1 0-1 0,0 0-1 0,0 0 1 16,0 0 2-16,0 0-2 0,0 0 3 0,0 0 2 16,0 0 4-16,0 0 6 0,0 0 6 0,0 0 2 15,0 0 0-15,0 1 3 0,0 2-3 16,0-1-2-16,0 2 0 0,0-1-4 0,1 1-1 16,-1 0-3-16,0 1-5 0,1-1-6 0,-1-1-2 15,2 0-1-15,2-1-2 0,0 1 2 16,-2-1-1-16,1 0-3 0,6-2 4 0,-5 0-3 15,6 0 3-15,-1-2 1 0,3 0 0 0,-1-3 1 16,-1 2-1-16,2-1 0 0,1 1-4 0,0 1 2 16,-1 1-3-16,1 1 1 0,-1 0 3 0,-2 1 0 15,-1 2 3-15,-4 1-1 0,3 1 3 16,-3 1-1-16,-3 0 3 0,2 1 1 0,-2 2-6 16,-2-1-8-16,0 1-16 0,0 0-18 0,0 1-19 15,-2-1-22-15,-1 1-20 0,3-3-38 0,-1 1-51 16,1-1-89-16,0-1-158 0,0-3-887 0</inkml:trace>
          <inkml:trace contextRef="#ctx0" brushRef="#br0" timeOffset="-793.09">425 142 1362 0,'0'0'45'0,"0"0"-14"0,0 0 23 16,0 0 12-16,0 0 12 0,0 0 7 15,0 0-6-15,0 0-2 0,0 0-7 0,0 0-12 16,79 50-7-16,-62-55-8 0,-3-3-4 0,5-1 0 16,-2-3-3-16,-4-1-4 0,3 0-1 0,-3 0 1 15,-1 0-5-15,-2 0 5 0,-6 3 12 0,2-1 7 16,-6 1 10-16,0 0 2 0,-6 1-9 16,2 2-9-16,-5 0-11 0,3 2-9 0,-5-1-9 15,0 3-5-15,-1 2-9 0,0 0-13 0,-1 1-17 16,1 2-20-16,3 3-28 0,-3 2-31 15,1 0-49-15,0 3-78 0,1 0-92 0,4-1-146 16,0-4-843-16</inkml:trace>
        </inkml:traceGroup>
        <inkml:traceGroup>
          <inkml:annotationXML>
            <emma:emma xmlns:emma="http://www.w3.org/2003/04/emma" version="1.0">
              <emma:interpretation id="{53CF52EF-C931-4640-9D8B-BFB0137BEC8C}" emma:medium="tactile" emma:mode="ink">
                <msink:context xmlns:msink="http://schemas.microsoft.com/ink/2010/main" type="inkWord" rotatedBoundingBox="16844,1276 17781,1309 17774,1525 16836,1491"/>
              </emma:interpretation>
              <emma:one-of disjunction-type="recognition" id="oneOf1">
                <emma:interpretation id="interp1" emma:lang="" emma:confidence="1">
                  <emma:literal/>
                </emma:interpretation>
              </emma:one-of>
            </emma:emma>
          </inkml:annotationXML>
          <inkml:trace contextRef="#ctx0" brushRef="#br0" timeOffset="861.25">1393 130 645 0,'0'0'216'16,"0"0"-27"-16,0 0-26 0,0 0-22 0,0 0-20 16,0 0-7-16,0 0-16 0,0 0-10 0,0 0-12 15,0 0-13-15,0 0-7 0,0 0-10 16,78-65-6-16,-66 62-12 0,1 0-9 0,-3 0-6 15,1 0-6-15,-5 1-1 0,5 1-12 0,-2 0-16 16,-4-1-28-16,3 2-41 0,-6 0-48 0,1 0-71 16,-2 2-111-16,-1-1-68 0,0 1-512 0</inkml:trace>
          <inkml:trace contextRef="#ctx0" brushRef="#br0" timeOffset="1048.75">1403 158 1769 0,'0'0'46'0,"0"0"-22"0,0 0 8 0,0 0 25 0,0 0 11 15,0 0-4-15,0 0-15 0,0 0-13 16,0 0-10-16,0 0-6 0,78-18-8 0,-66 16-7 16,1-1-8-16,0 0-21 0,0 1-37 0,-1 1-58 15,1-1-81-15,-1 1-118 0,-6 0-122 0,1 1-603 16</inkml:trace>
          <inkml:trace contextRef="#ctx0" brushRef="#br0" timeOffset="703.08">1428 70 1446 0,'0'0'126'0,"0"0"-61"0,0 0 26 0,0 0 11 15,0 0 2-15,0 0-6 0,0 0-20 0,-22 78-11 16,20-68-14-16,2 0-12 0,0 0-13 0,0-2-12 16,0-2-7-16,0 0-5 0,0-1-4 15,0-2-6-15,2 1-13 0,-2-2-23 0,0-1-31 16,0 1-42-16,0-2-46 0,0 0-44 0,0 0-52 15,0-4-70-15,0 1-13 0,0 1-443 0</inkml:trace>
          <inkml:trace contextRef="#ctx0" brushRef="#br0" timeOffset="1212.84">1705 105 952 0,'0'0'620'0,"0"0"-608"0,0 0 13 16,0 0 18-16,0 0 3 0,0 0-1 0,0 0-21 15,-19 77-29-15,18-66-42 0,0-1-60 0,1 0-94 16,0-3-128-16,0-3-749 0</inkml:trace>
          <inkml:trace contextRef="#ctx0" brushRef="#br0" timeOffset="1650.44">1980 123 1507 0,'0'0'174'0,"0"0"14"15,0 0 2-15,0 0-9 0,0 0-19 0,0 0-26 16,-78 28-21-16,67-19-21 0,1-1-23 15,3 2-19-15,1 0-19 0,1-1-11 0,1 0-5 16,2 0-9-16,2-1-4 0,6-1-3 0,-1 1-8 16,4-1 1-16,-2-3-1 0,4 1-17 0,1-1-26 15,2-1-35-15,1-2-40 0,2 0-49 0,-2 0-30 16,1-1-21-16,-3 0-39 0,7 0-116 16,-9-1-416-16,-4 0 188 0</inkml:trace>
          <inkml:trace contextRef="#ctx0" brushRef="#br0" timeOffset="2139.57">2139 281 1304 0,'0'0'160'0,"0"0"-24"0,0 0 7 0,0 0 8 15,0 0 3-15,0 0-24 0,0 0-30 0,0 0-24 16,0 0-8-16,0 0-7 0,0 0-6 0,0 0-3 15,0 0-10-15,0 0-6 0,62-68-9 16,-53 61-2-16,-4 0-4 0,4 0-4 0,-4 0-2 16,6 1-5-16,-3 0 1 0,-2 0-6 0,2 1 0 15,-3 0-2-15,3 2-3 0,-4 0 4 16,4 1-1-16,-4 1 2 0,-2 1-2 0,5 0-1 16,-3 0-4-16,-3 1 2 0,7 3 4 0,-5 0-2 15,-1 1 1-15,5 1 0 0,-6 1-1 0,2-1 0 16,-3 2 0-16,0-2 1 0,0 2-4 0,0-1-1 15,-4 1-4-15,-3 0-3 0,3-1-5 0,-5 0-9 16,5 0-5-16,-5 0-9 0,5-2-4 16,-4-1-3-16,6-1-6 0,-1-1-9 0,1 0-26 15,2-2-44-15,0 0-44 0,0 0-34 0,0 0-32 16,2-4-64-16,1 3-94 0,-2 0-599 0</inkml:trace>
        </inkml:traceGroup>
        <inkml:traceGroup>
          <inkml:annotationXML>
            <emma:emma xmlns:emma="http://www.w3.org/2003/04/emma" version="1.0">
              <emma:interpretation id="{4A9EEA7E-5641-431E-8193-96A3F7B44706}" emma:medium="tactile" emma:mode="ink">
                <msink:context xmlns:msink="http://schemas.microsoft.com/ink/2010/main" type="inkWord" rotatedBoundingBox="17998,1305 19030,1342 19024,1514 17992,1477"/>
              </emma:interpretation>
              <emma:one-of disjunction-type="recognition" id="oneOf2">
                <emma:interpretation id="interp2" emma:lang="" emma:confidence="0.5">
                  <emma:literal>TIVA</emma:literal>
                </emma:interpretation>
                <emma:interpretation id="interp3" emma:lang="" emma:confidence="0">
                  <emma:literal>Turn</emma:literal>
                </emma:interpretation>
                <emma:interpretation id="interp4" emma:lang="" emma:confidence="0">
                  <emma:literal>Thun</emma:literal>
                </emma:interpretation>
                <emma:interpretation id="interp5" emma:lang="" emma:confidence="0">
                  <emma:literal>Tvs</emma:literal>
                </emma:interpretation>
                <emma:interpretation id="interp6" emma:lang="" emma:confidence="0">
                  <emma:literal>Tires</emma:literal>
                </emma:interpretation>
              </emma:one-of>
            </emma:emma>
          </inkml:annotationXML>
          <inkml:trace contextRef="#ctx0" brushRef="#br0" timeOffset="2584.87">2548 145 1731 0,'0'0'86'16,"0"0"-23"-16,0 0 17 0,0 0 12 16,0 0 3-16,0 0-16 0,0 0-22 0,0 0-16 15,0 0-8-15,74-26-8 0,-58 24-7 0,-3-1-4 16,7 1-6-16,-6 1-11 0,2-1-25 0,-3 0-36 15,0 1-60-15,0 1-77 0,-1 0-98 16,-3 0-163-16,-4 0-779 0</inkml:trace>
          <inkml:trace contextRef="#ctx0" brushRef="#br0" timeOffset="2420.47">2612 140 1042 0,'0'0'262'0,"0"0"-194"0,0 0 30 0,0 0 34 16,0 0 7-16,0 0 0 0,0 0-21 0,0 0-21 15,0 0-24-15,0 0-22 0,0 79-22 0,0-73-17 16,1-1-5-16,-1-1-6 0,2-1-3 0,-2-1-20 16,0 0-32-16,0-1-53 0,0-1-78 15,0 0-106-15,0 0-168 0,0-1-689 0</inkml:trace>
          <inkml:trace contextRef="#ctx0" brushRef="#br0" timeOffset="2781.99">2882 104 1477 0,'0'0'100'16,"0"0"-3"-16,0 0 34 0,0 0 12 0,0 0-12 16,0 0-35-16,0 0-34 0,0 0-19 15,4 82-12-15,-4-71-7 0,0-2-16 0,0 1-22 16,3-2-26-16,-2 0-45 0,2-2-53 0,-1 0-63 16,0-2-97-16,3-1-130 0,-3-2-711 0</inkml:trace>
          <inkml:trace contextRef="#ctx0" brushRef="#br0" timeOffset="3162.65">3075 102 903 0,'0'0'203'15,"0"0"-83"-15,0 0 6 0,0 0 3 0,0 0 3 16,0 0-21-16,0 0-33 0,0 0-21 0,0 0-8 16,0 0 0-16,0 0-1 0,0 0-3 0,0 0-7 15,11 77-6-15,-10-68-2 0,1-1 3 16,3-2 2-16,-3 1 0 0,1-3-1 0,2 0-3 15,-1-1 0-15,0-1 4 0,-1-1-1 0,3-1 5 16,-1 0 4-16,2 0 2 0,-2-3 1 16,3-2-10-16,-3-1-8 0,3 0-12 0,1-2-7 15,0 0-1-15,2 0-1 0,-1-2-2 0,-1 0-1 16,2 1-13-16,1-1-27 0,-1 1-35 0,2 1-49 16,-1 0-52-16,-1 1-57 0,-4 1-93 0,1 2-175 15,-4 2-751-15</inkml:trace>
          <inkml:trace contextRef="#ctx0" brushRef="#br0" timeOffset="3512.75">3357 215 1048 0,'0'0'484'15,"0"0"-345"-15,0 0-13 0,0 0 14 0,0 0-2 16,0 0-21-16,0 0-28 0,0 0-22 0,0 0-11 16,0 0-6-16,0 0-7 0,0 0-4 15,0 0-5-15,0 0-5 0,51-61-4 0,-40 56-4 16,-2-1-3-16,-3 1-3 0,5 1-1 0,-2 0-5 16,-2 0 1-16,3 1 3 0,-1 0-1 0,-2 2 4 15,3 0 2-15,-2 0-5 0,-1 1 2 16,2 0-6-16,-3 0 1 0,2 2 2 0,0 2 3 15,-2 1 2-15,1 2-1 0,-2 0 1 0,0 0-3 16,1 1-4-16,-3 0 3 0,0-1 0 0,-2 0-5 16,-1 0-4-16,0 0-16 0,0 0-21 0,-4 0-30 15,-1-1-41-15,-3 1-45 0,3-1-69 16,-3-2-122-16,3-1-247 0,-1-2-845 0</inkml:trace>
          <inkml:trace contextRef="#ctx0" brushRef="#br0" timeOffset="3582.92">3523 206 126 0,'0'0'45'0,"0"0"-63"16,0 0-135-16</inkml:trace>
        </inkml:traceGroup>
      </inkml:traceGroup>
    </inkml:traceGroup>
    <inkml:traceGroup>
      <inkml:annotationXML>
        <emma:emma xmlns:emma="http://www.w3.org/2003/04/emma" version="1.0">
          <emma:interpretation id="{9AB21CCA-F55B-4A37-AFFC-F46F09C7F77F}" emma:medium="tactile" emma:mode="ink">
            <msink:context xmlns:msink="http://schemas.microsoft.com/ink/2010/main" type="paragraph" rotatedBoundingBox="15379,2637 19204,2724 19198,2990 15373,2902" alignmentLevel="1"/>
          </emma:interpretation>
        </emma:emma>
      </inkml:annotationXML>
      <inkml:traceGroup>
        <inkml:annotationXML>
          <emma:emma xmlns:emma="http://www.w3.org/2003/04/emma" version="1.0">
            <emma:interpretation id="{D3433BF4-C07F-45CB-84BE-8C265A750BC7}" emma:medium="tactile" emma:mode="ink">
              <msink:context xmlns:msink="http://schemas.microsoft.com/ink/2010/main" type="line" rotatedBoundingBox="15379,2637 19204,2724 19198,2990 15373,2902"/>
            </emma:interpretation>
          </emma:emma>
        </inkml:annotationXML>
        <inkml:traceGroup>
          <inkml:annotationXML>
            <emma:emma xmlns:emma="http://www.w3.org/2003/04/emma" version="1.0">
              <emma:interpretation id="{C17F506D-C941-4DDC-931D-005C271F404C}" emma:medium="tactile" emma:mode="ink">
                <msink:context xmlns:msink="http://schemas.microsoft.com/ink/2010/main" type="inkWord" rotatedBoundingBox="15379,2637 16701,2667 16695,2933 15373,2902"/>
              </emma:interpretation>
              <emma:one-of disjunction-type="recognition" id="oneOf3">
                <emma:interpretation id="interp7" emma:lang="" emma:confidence="1">
                  <emma:literal/>
                </emma:interpretation>
              </emma:one-of>
            </emma:emma>
          </inkml:annotationXML>
          <inkml:trace contextRef="#ctx0" brushRef="#br0" timeOffset="7611.5">-46 1478 723 0,'0'0'123'0,"0"0"-39"0,0 0 30 0,0 0 16 16,0 0 6-16,0 0 2 0,0 0-19 15,0 0-18-15,0 0-14 0,0 0-14 0,48-72-12 16,-41 67-7-16,4 0-6 0,0 2-8 0,1-1-1 16,-1 2-4-16,1 1 0 0,-1 1-4 15,-1 0-4-15,1 1-2 0,0 2-1 0,-3 2 0 16,-3 0 4-16,3-1 9 0,-5 2 11 0,-2 1 7 16,-1-1 6-16,0 3-9 0,-4-1-13 0,-4 2-16 15,-2 1-14-15,2-1-10 0,-4 0-8 16,-1-1-1-16,-2 1-5 0,2-3-5 0,-2 0-7 15,5-1-10-15,1-1-17 0,-1-1-24 0,5-2-23 16,-1 1-34-16,4-2-31 0,1-1-72 0,1 0-44 16,0 0-30-16,1 0-26 0,2 0-57 15,2 0-10-15</inkml:trace>
          <inkml:trace contextRef="#ctx0" brushRef="#br0" timeOffset="7222.01">-55 1466 0 0,'0'0'78'0,"0"0"4"0,0 0-39 15,0 0-6-15,0 0 0 0,0 0 8 16,0 0 14-16,0 0 19 0,0 0 15 0,0 0 4 15,0 0 7-15,0 0 4 0,-13-11 7 0,13 11 8 16,-2 0 6-16,2-1 0 0,0 1 3 0,0 0-1 16,0 0-5-16,0 0-10 0,0 1-25 15,0 2-23-15,0 3-14 0,0 0-3 0,0 2 6 16,0 2 2-16,0 2-1 0,0-2-6 0,2 4-8 16,-2-2-5-16,1 0-9 0,-1 0-8 0,3 1-6 15,-3-2-6-15,0-1-2 0,0 0-4 16,0 0-14-16,0-3-19 0,-3 0-33 0,3-1-45 15,0-1-48-15,0-2-49 0,0-1-38 0,0-1-27 16,3-1-22-16,-1 0-3 0,-2 0 26 16,2-1-326-16</inkml:trace>
          <inkml:trace contextRef="#ctx0" brushRef="#br0" timeOffset="8044.07">288 1519 913 0,'0'0'72'0,"0"0"15"0,0 0 33 0,0 0 9 15,0 0 3-15,0 0-9 0,0 0-6 0,0 0-4 16,0 0-15-16,0 0-16 0,0 0-15 16,0 0-13-16,-52 78 5 0,51-72-1 0,1-2-3 15,0 1 4-15,0-1-6 0,0 0-3 0,1 0-4 16,2 0-4-16,-2 0-5 0,4-1-4 15,-1 1 0-15,0-2-4 0,4 1 0 0,-4-1-1 16,5-1-6-16,-1 0-2 0,-1 0-1 0,5-1-4 16,0 0-2-16,0 0-1 0,1-1-4 0,-2-1-2 15,3 0 0-15,-3-2-1 0,-3 1-10 16,3-1-11-16,2 0-19 0,-4-1-26 0,-3 0-28 16,3 1-37-16,1 0-51 0,-5 0-56 0,3 0-53 15,-4 0-66-15,2 1-73 0,-3 1-614 0</inkml:trace>
          <inkml:trace contextRef="#ctx0" brushRef="#br0" timeOffset="8263.83">331 1555 2050 0,'0'0'92'0,"0"0"-33"16,0 0-8-16,0 0-35 0,0 0-5 0,0 0 13 16,0 0 4-16,0 0 0 0,0 0-7 0,0 0-11 15,0 0-31-15,0 0-56 0,0 0-88 0,0 0-107 16,75-35-161-16,-74 32-932 0</inkml:trace>
          <inkml:trace contextRef="#ctx0" brushRef="#br0" timeOffset="8390">338 1451 2541 0,'0'0'76'0,"0"0"-33"0,0 0-14 16,0 0-30-16,0 0 2 0,0 0 4 0,0 0-3 15,0 0 1-15,0 0-7 0,0 0-32 16,0 0-63-16,74-28-132 0,-65 26-183 0,2 0-1068 0</inkml:trace>
          <inkml:trace contextRef="#ctx0" brushRef="#br0" timeOffset="9067.84">574 1545 968 0,'0'0'263'0,"0"0"-182"0,0 0 10 16,0 0 28-16,0 0 11 0,0 0-6 0,0 0-29 15,0 0-32-15,0 0-26 0,0 0-16 0,0 0-7 16,0 0-4-16,0 0 0 0,0 0 2 0,8 70-4 16,-8-69-2-16,1-1-1 0,-1 0-5 15,0 0 2-15,0-1-5 0,0 0-6 0,-1-3-5 16,1-1-1-16,-1 0 3 0,-1 0 5 0,0-1 6 15,-1 0-1-15,2 1 0 0,-1-2 3 0,2 1 6 16,0 0 5-16,0 0 7 0,0 0 6 16,0 1 1-16,0 0 4 0,0-1 3 0,3 1-1 15,2 0 4-15,-2 1 5 0,1-2 1 0,2 1 6 16,0 0 4-16,0 0-7 0,1 1-4 16,-1 0-9-16,1 0-12 0,2 1 0 0,-3 0-4 15,3 0-4-15,2 0 1 0,-1 2-4 0,-3-1-3 16,3 0-1-16,-1 1 1 0,-2 1-4 15,2 0-2-15,-6 0-2 0,5 0 0 0,-5 0-3 16,-3 3 1-16,3-1-1 0,-3 1 0 0,0 0 10 16,0 1 2-16,0 2-2 0,-1 0-2 0,-1 1-6 15,0 1-2-15,-5 1 3 0,5 0 3 0,-1 1-2 16,-1 0-1-16,0 0-2 0,2 0-6 0,2 0 1 16,0-1-3-16,0 0-5 0,6 0-2 15,-2-1-1-15,1 0 0 0,4-1 2 0,2 0-14 16,1-1-48-16,-1-1-79 0,4-1-93 0,-5-1-130 15,-3-1-769-15</inkml:trace>
          <inkml:trace contextRef="#ctx0" brushRef="#br0" timeOffset="10251.25">983 1504 562 0,'0'0'129'16,"0"0"-56"-16,0 0 20 0,0 0 8 0,0 0-8 16,0 0-10-16,0 0-15 0,0 0-14 0,0 0-8 15,-11 75-4-15,11-70-4 0,-1-1-2 16,1 0-3-16,0-2-7 0,0 1-9 0,0-3-9 15,-1 1-7-15,1 0-2 0,0-1 6 0,0 0 6 16,0 0 4-16,0-1 0 0,0-2-8 0,0 0-7 16,0 0-6-16,-2-1-2 0,2-1 1 0,0 1-2 15,0-1 0-15,0 0-1 0,0-1 2 16,0 0-2-16,0 1 3 0,0-2 1 0,2 1 1 16,-1 0 1-16,0 0 0 0,3 0 1 0,-1 1-1 15,-3 0-2-15,2 1 1 0,0 0-1 16,-1 0 1-16,0 0 1 0,3 0 4 0,-1 2 5 15,-2-1 4-15,-1 1 5 0,1 0 5 0,1 1 4 16,-2-1 2-16,0 1 1 0,1 0-4 16,-1-1-3-16,0 1 2 0,1 0-2 0,-1 0 1 15,0 1-1-15,0 0-2 0,0 0-2 0,0 0-4 16,0 0-1-16,0 0-4 0,0 0-1 0,4 0-2 16,-4 0-2-16,0 0-1 0,0 0-2 15,0 0 3-15,0 0 4 0,0 0 4 0,0 0 4 16,0 0 2-16,0 0 3 0,0 0-4 0,0 0-1 15,0 0 1-15,0 0 1 0,0 0 5 0,0 0 8 16,0 0 1-16,0 0 3 0,2 0-1 0,-2 0-6 16,0 0-3-16,0 0-5 0,0 0-4 0,0 0 0 15,0 0 0-15,0 0-2 0,0 0-2 16,0 0-5-16,0 0-2 0,0 0-4 0,0 0 4 16,0 0 1-16,0 0 1 0,0 0-2 0,0 0 2 15,0 0-1-15,0 0 5 0,1 0 4 16,-1 0 2-16,0 0 2 0,1 0-3 0,-1 0-2 15,0 0-1-15,1-1 1 0,-1 0-2 0,2 1 1 16,-2-1-3-16,1 1-3 0,0-1 2 0,3 0 1 16,-2 1-1-16,-1-1 4 0,0 0 0 15,1 1 1-15,-1-1 1 0,-1 0 1 0,0 0 2 16,1 0 3-16,-1 1 2 0,1 0-2 0,-1 0 2 16,4 0-2-16,-4 0-4 0,0 0-2 15,0 0 1-15,0 0-1 0,0 0-2 0,2 0 7 16,-1 2-5-16,-1 0 8 0,1 0 5 0,1 0 0 15,-2 1 4-15,1 0-3 0,0 2 2 0,4 0-2 16,-2 0-1-16,0-1-2 0,-1 1-2 0,3-1-1 16,-1 1 0-16,0-2 1 0,4 0-1 0,-3 0 0 15,6 0-3-15,-1-2-2 0,1 0 0 0,2-1-5 16,1 0 3-16,0 0-2 0,1 0-1 16,-2 0-1-16,1 0-1 0,-1 1-2 0,-1 0 0 15,0 2 0-15,-3-1-3 0,-5 2 1 0,2 1-3 16,-3 0-6-16,-2 2-17 0,-1 1-23 15,0 2-28-15,-2 2-27 0,-4 0-24 0,4 0-38 16,1-1-55-16,-1-1-77 0,1-3-141 0,1-3-953 0</inkml:trace>
        </inkml:traceGroup>
        <inkml:traceGroup>
          <inkml:annotationXML>
            <emma:emma xmlns:emma="http://www.w3.org/2003/04/emma" version="1.0">
              <emma:interpretation id="{8A80B7A7-72C4-4247-B4F1-3509CE563710}" emma:medium="tactile" emma:mode="ink">
                <msink:context xmlns:msink="http://schemas.microsoft.com/ink/2010/main" type="inkWord" rotatedBoundingBox="16958,2685 17841,2705 17836,2915 16953,2895"/>
              </emma:interpretation>
              <emma:one-of disjunction-type="recognition" id="oneOf4">
                <emma:interpretation id="interp8" emma:lang="" emma:confidence="1">
                  <emma:literal/>
                </emma:interpretation>
              </emma:one-of>
            </emma:emma>
          </inkml:annotationXML>
          <inkml:trace contextRef="#ctx0" brushRef="#br0" timeOffset="10760.89">1509 1484 770 0,'0'0'553'0,"0"0"-455"15,0 0 9-15,0 0 10 0,0 0-13 0,0 0-6 16,0 0-14-16,0 0-9 0,0 0-2 15,0 0-6-15,0 0-10 0,0 0-3 0,0 82-8 16,2-71 0-16,6-1-3 0,-4 0-5 0,5-1-3 16,0-1-5-16,-2-2-1 0,3 0 0 0,0-2 2 15,-5 0 2-15,5-1 1 0,-1-1 0 16,-2-2 2-16,2 1 0 0,1-1-1 0,-3-4-1 16,2 0-4-16,0-2-3 0,-2-1-3 0,2 0-8 15,-4-1-4-15,4-1-4 0,-3 0-3 0,1 2 0 16,-3-1-4-16,4-2-14 0,-4 0-17 15,-1 1-20-15,2 0-30 0,-3 0-30 0,0 0-42 16,-1 1-56-16,0 1-59 0,3 0-65 0,-2 2-102 16,-2 2-466-16</inkml:trace>
          <inkml:trace contextRef="#ctx0" brushRef="#br0" timeOffset="11289.7">1869 1487 1256 0,'0'0'389'16,"0"0"-256"-16,0 0-10 0,0 0 2 0,0 0-18 16,0 0-1-16,0 0-18 0,0 0-19 0,0 0-17 15,0 0-13-15,0 0-11 0,0 0-9 0,76-42-6 16,-62 41-6-16,1-1-18 0,-2 1-39 0,4 1-52 16,-3 0-84-16,0 0-85 0,1 1-102 15,-5 2-123-15,-5-1-569 0</inkml:trace>
          <inkml:trace contextRef="#ctx0" brushRef="#br0" timeOffset="11137.11">1933 1483 755 0,'0'0'174'0,"0"0"-61"0,0 0 12 0,0 0 7 16,0 0-2-16,0 0-2 0,0 0-11 0,0 0-6 15,0 0-8-15,0 0-9 0,-13 79-10 16,13-70-14-16,0-1-17 0,0-1-18 0,0-1-21 16,0-1-14-16,1 0-10 0,5-3-26 0,-6-1-40 15,1-1-58-15,0 0-61 0,-1 0-47 16,0-4-88-16,2 0-489 0,-2 1 423 0</inkml:trace>
          <inkml:trace contextRef="#ctx0" brushRef="#br0" timeOffset="11768.97">2185 1639 1408 0,'0'0'136'15,"0"0"0"-15,0 0 13 0,0 0-18 0,0 0-23 16,0 0-27-16,0 0-21 0,0 0-6 0,0 0 3 16,0 0-1-16,0 0-1 0,0 0-1 0,0 0-6 15,0 0-4-15,37-45-7 0,-31 39-10 16,2-1-1-16,-1 1-4 0,3 0-4 0,-1-1 2 15,-2-1-7-15,3 2-3 0,-1-1-1 0,-2 0-2 16,3 1-3-16,-1 0 1 0,-3 2-3 16,3 0-4-16,-1 2 1 0,-2 1-3 0,1 0 1 15,-2 1-5-15,-1 0 0 0,4 1-1 0,-5 2 0 16,4 1 9-16,-3 0-8 0,-1 1-4 16,2 2-6-16,-4-1-13 0,0 1 2 0,-1 0-2 15,0 1-2-15,0-1-2 0,-2 1-4 0,-3 0-10 16,2-1-4-16,-2 0-5 0,-2 1-8 0,3-1 0 15,-2-3-2-15,2 1 2 0,0-1 0 16,-1-2 1-16,2 2 8 0,0-3 4 0,3 0 12 16,-1-1-18-16,1 0-47 0,0 0-28 0,0-1-36 15,0-2-27-15,4-1-25 0,-3 1-23 0,1 1-411 16</inkml:trace>
        </inkml:traceGroup>
        <inkml:traceGroup>
          <inkml:annotationXML>
            <emma:emma xmlns:emma="http://www.w3.org/2003/04/emma" version="1.0">
              <emma:interpretation id="{A5A6D75B-035C-46D1-AF15-349B4FF49794}" emma:medium="tactile" emma:mode="ink">
                <msink:context xmlns:msink="http://schemas.microsoft.com/ink/2010/main" type="inkWord" rotatedBoundingBox="18084,2720 18257,2724 18253,2887 18080,2883"/>
              </emma:interpretation>
              <emma:one-of disjunction-type="recognition" id="oneOf5">
                <emma:interpretation id="interp9" emma:lang="" emma:confidence="1">
                  <emma:literal/>
                </emma:interpretation>
              </emma:one-of>
            </emma:emma>
          </inkml:annotationXML>
          <inkml:trace contextRef="#ctx0" brushRef="#br0" timeOffset="12584">2636 1496 1815 0,'0'0'14'0,"0"0"-16"0,0 0 25 15,0 0 55-15,0 0 15 0,0 0-14 0,0 0-28 16,0 0-17-16,79-20-21 0,-66 18-28 0,0-1-42 15,4 2-77-15,-1 0-80 0,0 0-109 0,-5 1-114 16,-3 0-581-16</inkml:trace>
          <inkml:trace contextRef="#ctx0" brushRef="#br0" timeOffset="12392.94">2690 1518 900 0,'0'0'213'0,"0"0"-156"0,0 0 22 15,0 0 42-15,0 0 22 0,0 0 3 0,0 0-22 16,0 0-29-16,0 0-26 0,0 0-24 0,-2 77-21 16,2-69-14-16,0-2-8 0,2-1-3 15,-2-1-8-15,2-1-27 0,0 0-51 0,-2-1-63 16,3-1-80-16,-3-1-111 0,1 0-441 0,-1 0 390 0</inkml:trace>
        </inkml:traceGroup>
        <inkml:traceGroup>
          <inkml:annotationXML>
            <emma:emma xmlns:emma="http://www.w3.org/2003/04/emma" version="1.0">
              <emma:interpretation id="{81284879-DB48-479B-95AD-467AD273655C}" emma:medium="tactile" emma:mode="ink">
                <msink:context xmlns:msink="http://schemas.microsoft.com/ink/2010/main" type="inkWord" rotatedBoundingBox="18474,2782 18892,2792 18888,2937 18471,2928"/>
              </emma:interpretation>
              <emma:one-of disjunction-type="recognition" id="oneOf6">
                <emma:interpretation id="interp10" emma:lang="" emma:confidence="1">
                  <emma:literal/>
                </emma:interpretation>
              </emma:one-of>
            </emma:emma>
          </inkml:annotationXML>
          <inkml:trace contextRef="#ctx0" brushRef="#br0" timeOffset="12871.367">3034 1529 1116 0,'0'0'93'16,"0"0"-42"-16,0 0 19 0,0 0 15 0,0 0 3 15,0 0 3-15,0 0-9 0,0 0-10 0,0 0-17 16,-9 72-17-16,9-62-23 0,0 0-37 0,2-1-53 16,2 0-47-16,-1 0-55 0,1-1-49 0,2-2-66 15,-1-1-49-15,-3-2-260 0</inkml:trace>
          <inkml:trace contextRef="#ctx0" brushRef="#br0" timeOffset="13323.99">3233 1535 0 0,'0'0'226'0,"0"0"-191"15,0 0 2-15,0 0 6 0,0 0 11 16,0 0 10-16,0 0 14 0,0 0 8 0,0 0 12 16,0 0 13-16,0 0-1 0,0 0 1 0,0 0-8 15,0 0-18-15,4 11-10 0,-4-6-8 16,0 0-4-16,0 1-2 0,0-1-1 0,0 2 11 15,0-1 11-15,0 0 6 0,2 0 5 0,-1-1-6 16,0 2-12-16,-1-2-5 0,4-2-1 0,0 1 1 16,-1 0 4-16,-1-1-2 0,5 0-4 0,-3-1-8 15,0-1-9-15,4-1-4 0,-3 0-6 0,5 0-4 16,-1 0-4-16,-1-3-4 0,3-3-8 16,0 1-6-16,0-3-4 0,-1 1-7 0,-3-1-12 15,5 1-16-15,-3 0-23 0,0 0-31 0,-3-1-26 16,5 1-41-16,-2 2-70 0,-3-1-72 15,6 1-98-15,-7 2-116 0,1 1-540 0</inkml:trace>
        </inkml:traceGroup>
        <inkml:traceGroup>
          <inkml:annotationXML>
            <emma:emma xmlns:emma="http://www.w3.org/2003/04/emma" version="1.0">
              <emma:interpretation id="{9DCAB3D2-A621-424D-8EA7-CAAE6C534605}" emma:medium="tactile" emma:mode="ink">
                <msink:context xmlns:msink="http://schemas.microsoft.com/ink/2010/main" type="inkWord" rotatedBoundingBox="18973,2798 19203,2803 19200,2931 18970,2926"/>
              </emma:interpretation>
              <emma:one-of disjunction-type="recognition" id="oneOf7">
                <emma:interpretation id="interp11" emma:lang="" emma:confidence="0.5">
                  <emma:literal>r</emma:literal>
                </emma:interpretation>
                <emma:interpretation id="interp12" emma:lang="" emma:confidence="0">
                  <emma:literal>n</emma:literal>
                </emma:interpretation>
                <emma:interpretation id="interp13" emma:lang="" emma:confidence="0">
                  <emma:literal>^</emma:literal>
                </emma:interpretation>
                <emma:interpretation id="interp14" emma:lang="" emma:confidence="0">
                  <emma:literal>.</emma:literal>
                </emma:interpretation>
                <emma:interpretation id="interp15" emma:lang="" emma:confidence="0">
                  <emma:literal>a</emma:literal>
                </emma:interpretation>
              </emma:one-of>
            </emma:emma>
          </inkml:annotationXML>
          <inkml:trace contextRef="#ctx0" brushRef="#br0" timeOffset="13818.72">3523 1665 1045 0,'0'0'145'0,"0"0"-55"0,0 0 31 0,0 0 40 16,0 0-3-16,0 0-30 0,0 0-33 16,0 0-19-16,0 0-18 0,0 0-8 0,0 0-4 15,0 0-6-15,76-78-3 0,-66 72-3 0,-2 1-5 16,0 0-2-16,1 0-1 0,-2 1-1 0,3-1-3 15,-2 2 0-15,-1-1-7 0,0 2-2 16,-1 0-3-16,0 1-2 0,-1 1-1 0,-1 0-1 16,2 0 0-16,-3 2 3 0,-1 2 4 0,0 0 3 15,2 1 0-15,-1-1 3 0,-2 3-2 16,0 0 1-16,-1-1-1 0,3 2-3 0,-2-1-3 16,-1 1-3-16,3 1 0 0,-3-1-4 0,1 0 1 15,1-1-5-15,-2 0-13 0,0-1-11 0,0-1-19 16,0-1-21-16,0 0-20 0,0-2-39 0,-2 1-51 15,1-2-57-15,-2 0-64 0,-1-1-46 16,3 0-32-16,0 0 28 0,-2-1 89 0,-1-1 95 16,0 0 108-16,4-1 67 0,0 1 50 0,-1-1 56 15,1 1 49-15,0-1 31 0,0 1 3 0,0 0-22 16,0 0-21-16,1 0-27 0,-1 1-34 0,4 0-31 16,3-1-28-16,-1 0-31 0,4 1-72 15,0-2-121-15,-3 2-528 0,-1 0 116 0</inkml:trace>
        </inkml:traceGroup>
      </inkml:traceGroup>
    </inkml:traceGroup>
  </inkml:traceGroup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4095" units="deg"/>
          <inkml:channel name="T" type="integer" max="2.14748E9" units="dev"/>
        </inkml:traceFormat>
        <inkml:channelProperties>
          <inkml:channelProperty channel="X" name="resolution" value="1113.3877" units="1/cm"/>
          <inkml:channelProperty channel="Y" name="resolution" value="1979.87915" units="1/cm"/>
          <inkml:channelProperty channel="F" name="resolution" value="11.375" units="1/deg"/>
          <inkml:channelProperty channel="T" name="resolution" value="1" units="1/dev"/>
        </inkml:channelProperties>
      </inkml:inkSource>
      <inkml:timestamp xml:id="ts0" timeString="2025-03-12T14:40:40.004"/>
    </inkml:context>
    <inkml:brush xml:id="br0">
      <inkml:brushProperty name="width" value="0.05833" units="cm"/>
      <inkml:brushProperty name="height" value="0.05833" units="cm"/>
      <inkml:brushProperty name="color" value="#3165BB"/>
    </inkml:brush>
  </inkml:definitions>
  <inkml:traceGroup>
    <inkml:annotationXML>
      <emma:emma xmlns:emma="http://www.w3.org/2003/04/emma" version="1.0">
        <emma:interpretation id="{760AAC06-A891-48FD-A086-6403EF647C03}" emma:medium="tactile" emma:mode="ink">
          <msink:context xmlns:msink="http://schemas.microsoft.com/ink/2010/main" type="writingRegion" rotatedBoundingBox="15213,8261 19985,8281 19980,9338 15208,9318"/>
        </emma:interpretation>
      </emma:emma>
    </inkml:annotationXML>
    <inkml:traceGroup>
      <inkml:annotationXML>
        <emma:emma xmlns:emma="http://www.w3.org/2003/04/emma" version="1.0">
          <emma:interpretation id="{D1F2ECC3-436B-48B3-AB45-82FA396A602E}" emma:medium="tactile" emma:mode="ink">
            <msink:context xmlns:msink="http://schemas.microsoft.com/ink/2010/main" type="paragraph" rotatedBoundingBox="15213,8261 19985,8281 19980,9338 15208,9318" alignmentLevel="1"/>
          </emma:interpretation>
        </emma:emma>
      </inkml:annotationXML>
      <inkml:traceGroup>
        <inkml:annotationXML>
          <emma:emma xmlns:emma="http://www.w3.org/2003/04/emma" version="1.0">
            <emma:interpretation id="{541EC738-D3CC-4449-A933-6D2A475DCF25}" emma:medium="tactile" emma:mode="ink">
              <msink:context xmlns:msink="http://schemas.microsoft.com/ink/2010/main" type="line" rotatedBoundingBox="15381,8262 17727,8272 17726,8493 15380,8484"/>
            </emma:interpretation>
          </emma:emma>
        </inkml:annotationXML>
        <inkml:traceGroup>
          <inkml:annotationXML>
            <emma:emma xmlns:emma="http://www.w3.org/2003/04/emma" version="1.0">
              <emma:interpretation id="{150F011B-BC19-4BE6-8630-717F412F4B1C}" emma:medium="tactile" emma:mode="ink">
                <msink:context xmlns:msink="http://schemas.microsoft.com/ink/2010/main" type="inkWord" rotatedBoundingBox="15381,8262 16945,8268 16944,8490 15380,8484"/>
              </emma:interpretation>
              <emma:one-of disjunction-type="recognition" id="oneOf0">
                <emma:interpretation id="interp0" emma:lang="" emma:confidence="1">
                  <emma:literal/>
                </emma:interpretation>
              </emma:one-of>
            </emma:emma>
          </inkml:annotationXML>
          <inkml:trace contextRef="#ctx0" brushRef="#br0">729 47 849 0,'0'0'142'16,"0"0"-2"-16,0 0 22 0,0 0-4 15,0 0-9-15,0 0-17 0,0 0-15 0,0 0-12 16,0 0-13-16,0 0-13 0,0 0-10 0,-79 5-7 15,70 2-5-15,4-1-1 0,-4 2-3 0,5 0 3 16,-5 2-9-16,6 1-7 0,-5 0-6 16,7 0-9-16,0 0 2 0,1 0-9 0,0 0-4 15,0-1-5-15,2 0-6 0,7-2-3 0,-5 0-3 16,7 0-1-16,-1-2-10 0,1 0-20 16,0-2-33-16,4-2-48 0,-1-1-62 0,2-1-90 15,-5 0-147-15,-1 0-969 0</inkml:trace>
          <inkml:trace contextRef="#ctx0" brushRef="#br0" timeOffset="571.29">841 213 1148 0,'0'0'217'0,"0"0"-107"0,0 0-2 0,0 0-1 0,0 0-12 16,0 0 0-16,0 0-4 0,0 0-15 15,0 0-16-15,0 0-15 0,0 0-7 0,0 0 2 16,0 0 1-16,43-52 1 0,-33 45-3 0,-1-2-2 16,-2 1-4-16,2-2-5 0,-4 1-5 0,4 1-5 15,-1 0-3-15,-2 2-2 0,1 1-4 0,-3 0 2 16,-2 1-2-16,4 1-2 0,-5 1-2 15,3 2-3-15,-2-2 0 0,-1 2-4 0,-1 0-2 16,5 2 1-16,-2 0-3 0,-1 2 4 0,1 1 1 16,2 2 0-16,-2 0 3 0,-1 0-2 15,0 0-2-15,-2 1-4 0,0-2-2 0,0 1-4 16,0 0-3-16,0-1-2 0,-2 1-7 0,0-1-5 16,-5 1-1-16,5-3 2 0,-2 1 8 15,-4-1 4-15,5-1-2 0,-1 0 3 0,-1-2-3 16,3 0-5-16,2 1-7 0,0-2-12 0,0 0-21 15,0 0-21-15,0 0-9 0,0 0 1 0,0 0 10 16,2-2 10-16,3 0-9 0,-1 0-24 16,-1-1-36-16,5 0-39 0,-4-1-60 0,2 1-18 15,-2 1-445-15</inkml:trace>
          <inkml:trace contextRef="#ctx0" brushRef="#br0" timeOffset="1020.15">1140 77 537 0,'0'0'119'0,"0"0"-70"0,0 0 1 15,0 0 10-15,0 0 24 0,0 0 10 0,0 0-6 16,0 0-15-16,0 0-15 0,0 0-12 16,0 0-9-16,0 0-2 0,0 0-1 0,0 0 0 15,21 20 1-15,-20-15 1 0,2 2 2 0,-2-2 10 16,-1 2 14-16,1-1 12 0,-1 1 6 0,1-1 0 16,3 0-7-16,-1 1-5 0,-2-1-5 0,1-1-10 15,-2 1-4-15,1-2-2 0,0 1-4 0,3-1 1 16,-1-1 0-16,-1 0-3 0,0 1-4 15,-1-2 1-15,4-1-2 0,-2 0 0 0,-1 0 1 16,0-1-5-16,0 0-1 0,5 0-1 0,-3 0-1 16,4-2-2-16,-3-3-3 0,3 1-5 0,-3-1-6 15,4-1 0-15,0-2-3 0,-2 1-2 16,1-2 1-16,-2 1-8 0,3-1-6 0,0-1-13 16,-2 1-14-16,3-1-25 0,-1 0-26 0,-2 1-30 15,2 0-35-15,0 1-35 0,-2 2-50 0,1-1-59 16,-3 2-81-16,-3 1-32 0,5 3-459 0</inkml:trace>
          <inkml:trace contextRef="#ctx0" brushRef="#br0" timeOffset="-847.12">0 56 498 0,'0'0'109'0,"0"0"11"0,0 0 12 16,0 0 3-16,0 0-6 0,0 0-9 0,0 0-13 15,0 0-8-15,0 0-8 0,0 0-8 16,0 0-2-16,0 0-7 0,7 74-8 0,-6-65-6 15,1-1-8-15,-2 1-9 0,2-1-7 0,-1-1-8 16,4-1-8-16,-5 0-4 0,2-1-1 0,-1 0 0 16,-1-3-2-16,1 0-1 0,-1 0-4 0,0-1-4 15,0-1 4-15,0 0 1 0,0 0 3 0,0 0-3 16,0-3-6-16,-1-1-7 0,0 0-6 16,-1-2 3-16,-3 1 0 0,5-1 3 0,-1 1 2 15,-1-2 1-15,2 1-1 0,-1 0 0 0,0 0 2 16,1 0-4-16,-1 0 6 0,1 1-1 15,0 0 0-15,0-1 3 0,0 1-4 0,0 0 2 16,0 0 0-16,0 0 1 0,0-1 4 0,1 2 1 16,0-2 1-16,0 2 2 0,2-2 2 0,2 0 1 15,-2 0 1-15,0 1 0 0,-1-1 2 16,5 1 2-16,-5 0 1 0,3 0 3 0,2 1-3 16,-6 0 1-16,7-1-2 0,-3 1-4 0,1 1 1 15,0 0-5-15,-2 1 0 0,4 0-3 0,-6 0 1 16,6 2-2-16,-4-1-1 0,4 1 1 15,-3 0-2-15,1 0 0 0,0 0 0 0,1 0-1 16,-1 1-2-16,-2 1 0 0,4 0 0 0,-6 0-1 16,4 1 1-16,-1 0-1 0,-2-1 0 0,-1 1-1 15,2 1 0-15,-1-1 0 0,-2 0-2 0,-1 0 2 16,0 1-6-16,0 0-4 0,0-1-2 0,0 0-4 16,0 1 0-16,-1 1-2 0,-2-1-1 15,-2-1-3-15,4 1 0 0,-2 0 1 0,-2-1 2 16,1 0 5-16,1 2 6 0,-1-1 3 0,-1 0 2 15,2 0 3-15,-1 1-1 0,3-2 0 16,-4 1 1-16,4 0-3 0,-1-1 3 0,2 1 0 16,0 1 1-16,0-2 3 0,2 1-1 0,-1 0 2 15,4 2 0-15,-1-2-1 0,-1 1 2 16,3 0-6-16,-2-1 2 0,0 1-1 0,4-1-1 16,-4 0 0-16,2-1-10 0,0 0-14 0,-4 0-22 15,5 1-32-15,-5-2-34 0,1 0-33 0,3-1-28 16,-3 1-32-16,-2-1-34 0,5 0-60 15,-4 0-10-15,0-1-394 0</inkml:trace>
          <inkml:trace contextRef="#ctx0" brushRef="#br0" timeOffset="-549.36">398 35 1030 0,'0'0'187'0,"0"0"-79"0,0 0 0 15,0 0 8-15,0 0 14 0,0 0-2 0,0 0-27 16,0 0-22-16,0 0-17 0,0 0-13 0,0 0-7 15,0 0-9-15,0 0-8 0,0 77-8 16,0-68-10-16,0 0-8 0,0-1-22 0,4-1-38 16,-1-2-57-16,-1 0-75 0,1-1-96 0,3 0-120 15,-4-3-719-15</inkml:trace>
          <inkml:trace contextRef="#ctx0" brushRef="#br0" timeOffset="1250.74">1444 135 663 0,'0'0'216'0,"0"0"-63"0,0 0 10 15,0 0 18-15,0 0-2 0,0 0-18 0,0 0-17 16,0 0-16-16,0 0-18 0,0 0-7 15,0 0-19-15,80 15-15 0,-73-23-13 0,0-1-17 16,2-2-7-16,-5 1-8 0,4 0-3 0,-4-1-1 16,-4 1 3-16,1 1 1 0,-1 1 3 0,0 0 6 15,-1 4-2-15,-1-1 1 0,-3 2-4 0,-1 2-10 16,0 1-12-16,-3 0-21 0,0 1-26 16,3 3-35-16,-5 2-47 0,1 0-49 0,3 3-97 15,1-4-204-15,2-1-933 0</inkml:trace>
        </inkml:traceGroup>
        <inkml:traceGroup>
          <inkml:annotationXML>
            <emma:emma xmlns:emma="http://www.w3.org/2003/04/emma" version="1.0">
              <emma:interpretation id="{DCBA7851-B2B9-49F2-9E9B-0760A2E86409}" emma:medium="tactile" emma:mode="ink">
                <msink:context xmlns:msink="http://schemas.microsoft.com/ink/2010/main" type="inkWord" rotatedBoundingBox="17399,8292 17727,8294 17726,8468 17398,8466"/>
              </emma:interpretation>
              <emma:one-of disjunction-type="recognition" id="oneOf1">
                <emma:interpretation id="interp1" emma:lang="" emma:confidence="0.5">
                  <emma:literal>0,</emma:literal>
                </emma:interpretation>
                <emma:interpretation id="interp2" emma:lang="" emma:confidence="0">
                  <emma:literal>D,</emma:literal>
                </emma:interpretation>
                <emma:interpretation id="interp3" emma:lang="" emma:confidence="0">
                  <emma:literal>o,</emma:literal>
                </emma:interpretation>
                <emma:interpretation id="interp4" emma:lang="" emma:confidence="0">
                  <emma:literal>0.</emma:literal>
                </emma:interpretation>
                <emma:interpretation id="interp5" emma:lang="" emma:confidence="0">
                  <emma:literal>D.</emma:literal>
                </emma:interpretation>
              </emma:one-of>
            </emma:emma>
          </inkml:annotationXML>
          <inkml:trace contextRef="#ctx0" brushRef="#br0" timeOffset="2162.87">2028 29 816 0,'0'0'157'0,"0"0"-79"16,0 0 8-16,0 0 12 0,0 0-6 0,0 0-7 15,0 0-11-15,0 0-13 0,0 0-6 16,0 0-5-16,0 0-4 0,0 0-1 0,0 0-7 16,-4 70-7-16,4-60-5 0,0-3-2 0,-2 2-4 15,1-1-1-15,1-1-3 0,0-1 0 0,0 0 4 16,-1-1 0-16,1-1 0 0,-2 1-3 16,2-1-2-16,0-2-4 0,0 0-3 0,0 1-3 15,0-2-4-15,0 0-2 0,0 0 1 0,2 0-4 16,-1-1 3-16,2 1 1 0,-2-1 1 0,2 0 0 15,0 0 1-15,1 0-3 0,-1 0 1 16,0-1 0-16,3 0-1 0,-2-2 2 0,3 0 0 16,-2 0 3-16,3-1-1 0,-3 1 0 0,3-2-1 15,-3 1-2-15,3-1 1 0,-2 0 2 0,2 0 1 16,-4-1 1-16,3 0-1 0,-1-1 3 16,-3 1 0-16,3-1 3 0,-2 1 3 0,-3-1 4 15,5 0 8-15,-5 2 10 0,-1-1 13 0,0 1 8 16,0-1 1-16,-7 1-7 0,5 0-8 0,-2 1-10 15,-4 0-4-15,4 1-4 0,-5 0-7 16,5 1-5-16,-5 0-6 0,4 1-2 0,-3 0-2 16,3 0-2-16,-2 1-2 0,3 0-5 0,-2 0-5 15,3 0-14-15,3 0-22 0,-1 0-32 0,1 0-48 16,0 1-33-16,0-1-23 0,0 3-6 16,1-2-10-16,0 1-25 0,6 0-54 0,-4-1-17 15,-1 1-435-15</inkml:trace>
          <inkml:trace contextRef="#ctx0" brushRef="#br0" timeOffset="2313.47">2346 121 957 0,'0'0'34'0,"0"0"-29"0,0 0-1 0,0 0-24 0,-6 74-147 16,6-67-646-16</inkml:trace>
        </inkml:traceGroup>
      </inkml:traceGroup>
      <inkml:traceGroup>
        <inkml:annotationXML>
          <emma:emma xmlns:emma="http://www.w3.org/2003/04/emma" version="1.0">
            <emma:interpretation id="{6838125C-D612-4B24-8D89-276F75FA71F8}" emma:medium="tactile" emma:mode="ink">
              <msink:context xmlns:msink="http://schemas.microsoft.com/ink/2010/main" type="line" rotatedBoundingBox="15210,8697 19982,8680 19983,8908 15211,8925"/>
            </emma:interpretation>
          </emma:emma>
        </inkml:annotationXML>
        <inkml:traceGroup>
          <inkml:annotationXML>
            <emma:emma xmlns:emma="http://www.w3.org/2003/04/emma" version="1.0">
              <emma:interpretation id="{E38CC454-919E-4AD9-B08A-A23EB8FF16B9}" emma:medium="tactile" emma:mode="ink">
                <msink:context xmlns:msink="http://schemas.microsoft.com/ink/2010/main" type="inkWord" rotatedBoundingBox="15210,8697 17167,8690 17168,8918 15211,8925"/>
              </emma:interpretation>
              <emma:one-of disjunction-type="recognition" id="oneOf2">
                <emma:interpretation id="interp6" emma:lang="" emma:confidence="1">
                  <emma:literal/>
                </emma:interpretation>
              </emma:one-of>
            </emma:emma>
          </inkml:annotationXML>
          <inkml:trace contextRef="#ctx0" brushRef="#br0" timeOffset="4730.39">161 642 1243 0,'0'0'81'0,"0"0"-19"0,0 0 17 16,0 0 10-16,0 0 11 0,0 0-7 0,0 0-14 15,0 0-16-15,0 0-5 0,0 0-10 16,0 0-7-16,0 0-2 0,0 0-7 0,49-74-5 15,-42 64-4-15,2 0-2 0,-4 1-6 0,4 1-3 16,-5 1-3-16,4 2-1 0,-4 0-1 16,2 2 1-16,-3 0-1 0,-2 1-3 0,-1 1 1 15,3 0 0-15,-3 1-4 0,3 0 0 0,-3 0-8 16,2 0 0-16,-1 0 0 0,1 1 2 0,-1 2 1 16,0 0 3-16,1 0-1 0,2 1 1 15,0-1 2-15,-3 2 0 0,1-1 1 0,0 0-1 16,2 2 0-16,0 0-3 0,0-1-1 0,-4 1 0 15,2 0-4-15,3 0 1 0,-3-1-1 0,0 1-2 16,0-1 1-16,-1 0 0 0,-1 0 0 16,0-1-2-16,0 1-5 0,1-1-11 0,-1-1-17 15,0 0-24-15,0 0-32 0,0 0-29 0,0-2-28 16,-1 1-31-16,1-1-43 0,-1-1-71 16,-1 0-50-16,2 0-207 0</inkml:trace>
          <inkml:trace contextRef="#ctx0" brushRef="#br0" timeOffset="4844.54">279 596 277 0,'0'0'454'0,"0"0"-272"0,0 0-46 0,0 0-33 16,0 0-25-16,0 0-15 0,0 0-11 16,0 0-9-16,0 0-11 0,0 0-8 0,0 0-8 0,0 0-6 15,0 0-27-15,0 0-76 0,74-26-111 16,-65 25-136-16,-3 1-476 0</inkml:trace>
          <inkml:trace contextRef="#ctx0" brushRef="#br0" timeOffset="5466.48">551 520 1174 0,'0'0'183'0,"0"0"-126"0,0 0 12 0,0 0 25 16,0 0 12-16,0 0-3 0,0 0-19 15,0 0-11-15,0 0-13 0,0 0-15 0,0 0-12 16,76-36-13-16,-65 34-6 0,0 0-9 0,-1 0-11 16,-2 1-25-16,3 0-33 0,-1 1-41 0,-1 0-54 15,-2 0-49-15,1 0-51 0,-3 0-42 16,1 0 10-16,-3 0-405 0</inkml:trace>
          <inkml:trace contextRef="#ctx0" brushRef="#br0" timeOffset="5271.96">612 516 788 0,'0'0'118'0,"0"0"-56"0,0 0 25 0,0 0 19 15,0 0 0-15,0 0 0 0,0 0-17 0,0 0-20 16,0 0-21-16,0 0-17 0,0 0-13 0,0 0-5 16,0 0-4-16,-5 73-1 0,5-71-4 15,0 0-10-15,1-1-21 0,-1 1-36 0,0-2-53 16,0 0-70-16,0 0-77 0,0 0-28 0,0 0-419 0</inkml:trace>
          <inkml:trace contextRef="#ctx0" brushRef="#br0" timeOffset="3896.779">-170 497 976 0,'0'0'152'0,"0"0"-39"0,0 0 27 0,0 0 16 15,0 0-4-15,0 0-26 0,0 0-27 16,0 0-25-16,0 0-17 0,0 0-14 0,76-55-11 16,-63 50-9-16,0 1-6 0,0 1-6 0,-2 1-15 15,-1 1-24-15,-3 1-40 0,3 0-64 0,-6 0-74 16,4 1-91-16,-6 1-95 0,0 0-652 0</inkml:trace>
          <inkml:trace contextRef="#ctx0" brushRef="#br0" timeOffset="3454.05">-144 503 1229 0,'0'0'50'0,"0"0"-10"15,0 0 36-15,0 0 23 0,0 0 12 0,0 0-1 16,0 0-17-16,-13 78-17 0,12-66-19 15,1-1-14-15,0-2-16 0,0 1-11 0,0-2-6 16,1-2-8-16,-1-1-4 0,2-1-18 0,2-1-29 16,-2-1-43-16,-1-2-49 0,2 0-59 0,-2 0-75 15,-1 0-65-15,2 0-580 0</inkml:trace>
          <inkml:trace contextRef="#ctx0" brushRef="#br0" timeOffset="4073.3">-148 564 1778 0,'0'0'66'0,"0"0"-55"15,0 0-2-15,0 0 11 0,0 0 20 0,0 0 5 16,0 0-8-16,0 0-14 0,0 0-8 16,0 0-28-16,78-28-60 0,-64 24-112 0,-2 2-191 15,-7 1-948-15</inkml:trace>
          <inkml:trace contextRef="#ctx0" brushRef="#br0" timeOffset="5914.48">778 481 1238 0,'0'0'131'0,"0"0"-80"0,0 0 27 16,0 0 30-16,0 0 9 0,0 0-13 0,0 0-27 15,0 0-21-15,0 0-16 0,75-22-13 0,-62 20-10 16,-2-1-8-16,2 2-24 0,-1 0-35 15,-4 0-62-15,4 1-77 0,-3 0-93 0,-5 0-101 16,2 0-639-16</inkml:trace>
          <inkml:trace contextRef="#ctx0" brushRef="#br0" timeOffset="5732.81">820 494 713 0,'0'0'79'0,"0"0"-31"15,0 0 28-15,0 0 18 0,0 0 8 0,0 0-10 16,0 0-21-16,0 0-15 0,0 0-12 0,0 0-16 16,0 0-10-16,0 0-8 0,0 0-3 0,0 0-5 15,9 71-11-15,-9-68-18 0,0-2-32 16,0 1-40-16,0-1-53 0,0-1-67 0,0 0-28 16,0 0-381-16</inkml:trace>
          <inkml:trace contextRef="#ctx0" brushRef="#br0" timeOffset="6217.91">1077 583 692 0,'0'0'204'0,"0"0"-1"0,0 0 6 15,0 0-10-15,0 0-21 0,0 0-20 0,0 0-22 16,0 0-13-16,0 0-14 0,76-3-15 0,-70-4-13 16,0-1-16-16,-4-1-12 0,5 0-14 0,-5-1-2 15,0 1 0-15,-2 0 0 0,0-1 3 16,0 3-1-16,-2 0 0 0,-2 1-3 0,-2 0-4 16,1 3-4-16,-3 0-9 0,4 2-7 0,-5 1-11 15,5 0-13-15,-5 0-19 0,5 1-20 0,-5 3-26 16,5 0-25-16,-4 2-39 0,4-1-52 15,-5 2-69-15,5 1-128 0,-3-3-103 0,5 0-655 0</inkml:trace>
          <inkml:trace contextRef="#ctx0" brushRef="#br0" timeOffset="6960.56">1303 558 975 0,'0'0'59'0,"0"0"-15"0,0 0 19 16,0 0-2-16,0 0-18 0,0 0-11 0,0 0-18 15,0 0-10-15,0 0-2 0,0 0-3 0,0 0-2 16,0 0-1-16,0 0-2 0,14 59-1 16,-14-59-1-16,3 0 3 0,-3 0 3 0,0-4 3 15,1 1 1-15,-1-2 0 0,2 1-3 0,-2-1 1 16,0-1 2-16,3 1-2 0,-3-2 3 16,0 2-4-16,0-1 1 0,0-1 0 0,0 1 2 15,0-1 3-15,2 2 2 0,-1 0 9 0,0 1 8 16,1 0 13-16,-2 0 9 0,2 0 3 15,2 0-3-15,0 1-3 0,-1-1-7 0,-2 0-5 16,6 0 0-16,-4 1-7 0,0-1-5 0,4 1-4 16,-3 0-4-16,-2 1-1 0,5 0-3 0,-3-1-2 15,-3 3-5-15,2-1 2 0,3 0-2 0,-5 1-2 16,2 0 1-16,-2 0-5 0,1 0-1 16,3 0 3-16,-4 0 3 0,2 1 0 0,-3 1 1 15,2 0 1-15,2 0-4 0,-1 0 5 0,-1 0-1 16,0-1 0-16,-1 1-1 0,4 0-2 0,-2-1-5 15,-2 2-6-15,2-2-7 0,-2 0-5 0,4 0-4 16,-3 0 1-16,-1 1-2 0,0-1 0 16,1 0 0-16,-2 0 4 0,0 1 5 0,0-1 11 15,0 1 7-15,0 0 6 0,0-1 4 0,0 1-1 16,-2 0-1-16,1 1-1 0,0-1 0 0,-1 2-2 16,-2-2 1-16,2 2-2 0,2-1 0 15,-3 1 3-15,3 1 0 0,-1-1-3 0,0 2-2 16,1 0-1-16,0-1-3 0,0 0 2 0,0 1 1 15,1-1 0-15,0 0-1 0,2 0 1 16,-1-1-3-16,5 1 3 0,-3-2 0 0,4 0 1 16,-3 0-9-16,3-2-20 0,-3 0-38 0,5-1-44 15,0 0-39-15,-4 0-60 0,3 0-18 0,-5-2-416 16</inkml:trace>
          <inkml:trace contextRef="#ctx0" brushRef="#br0" timeOffset="7217.08">1627 560 984 0,'0'0'113'0,"0"0"-21"0,0 0 25 16,0 0 8-16,0 0-8 0,0 0-30 0,0 0-22 16,0 0-6-16,0 0-7 0,0 0-2 15,0 0-10-15,0 0-10 0,0 0-5 0,0 0-3 16,28 50 0-16,-18-49-1 0,-3 0 0 0,0 0-5 15,3-1-1-15,-4 0-1 0,3 0-2 0,1 0-1 16,-5 0-3-16,5-2-3 0,-1 1-4 16,-4-2-9-16,4 1-22 0,-5-1-31 0,4 0-41 15,-3 0-52-15,2-1-62 0,-4 1-90 0,0-1-69 16,2 2-497-16</inkml:trace>
          <inkml:trace contextRef="#ctx0" brushRef="#br0" timeOffset="7578.62">1675 556 595 0,'0'0'-82'0,"0"0"-38"0,0 0 37 16,0 0 35-16,0 0-3 0,0 0-7 15,0 0 36-15,0 0 32 0,0 0 52 0,0 0 68 16,0 0 39-16,0 0 57 0,0 0 37 0,0 0 3 15,-8-35-16-15,10 35-31 0,3-2-37 0,-4 0-41 16,3 0-38-16,2-1-30 0,0 0-22 0,-2 0-17 16,5-1-11-16,0 0-15 0,1 0-49 0,-3-1-115 15,3 2-238-15,-7 0-1032 0</inkml:trace>
        </inkml:traceGroup>
        <inkml:traceGroup>
          <inkml:annotationXML>
            <emma:emma xmlns:emma="http://www.w3.org/2003/04/emma" version="1.0">
              <emma:interpretation id="{897B6979-C96C-4060-9202-20A9379333EE}" emma:medium="tactile" emma:mode="ink">
                <msink:context xmlns:msink="http://schemas.microsoft.com/ink/2010/main" type="inkWord" rotatedBoundingBox="17618,8706 19982,8698 19983,8896 17619,8904"/>
              </emma:interpretation>
              <emma:one-of disjunction-type="recognition" id="oneOf3">
                <emma:interpretation id="interp7" emma:lang="" emma:confidence="1">
                  <emma:literal/>
                </emma:interpretation>
              </emma:one-of>
            </emma:emma>
          </inkml:annotationXML>
          <inkml:trace contextRef="#ctx0" brushRef="#br0" timeOffset="10408.93">3226 529 870 0,'0'0'141'0,"0"0"0"0,0 0 17 15,0 0 1-15,0 0-24 0,0 0-26 0,0 0-18 16,0 0-15-16,0 0-9 0,0 0-12 0,33 72-5 15,-24-70-1-15,0 0 1 0,-3-2 3 0,2 0 4 16,-2 0 3-16,3-4 4 0,-3 0 5 0,1-1-3 16,-1-2-6-16,1 0-10 0,-3 0-11 15,4-2-10-15,-6 2-6 0,1-2-2 0,-1 0-3 16,2 1-1-16,-2-1-2 0,-1 1-4 0,-1-1 0 16,0 2-4-16,0 1-5 0,0 0-9 0,0 1-11 15,0 2-15-15,0-1-18 0,0 1-17 0,0 2-38 16,0-1-41-16,-1 1-54 0,1 0-74 15,0 1-74-15,0 0-97 0,0 0-676 0</inkml:trace>
          <inkml:trace contextRef="#ctx0" brushRef="#br0" timeOffset="11079.23">3495 469 1023 0,'0'0'128'15,"0"0"-18"-15,0 0 26 0,0 0 15 0,0 0-22 16,0 0-39-16,0 0-21 0,0 0-16 15,0 0-12-15,0 0-13 0,0 0-9 0,77-10-8 16,-68 10-13-16,2 0-23 0,0 0-37 0,0 0-48 16,-1 0-53-16,-3 0-52 0,4 0-57 15,-3 0-55-15,-2 0-154 0,0 0 150 0</inkml:trace>
          <inkml:trace contextRef="#ctx0" brushRef="#br0" timeOffset="10896.64">3517 476 448 0,'0'0'128'0,"0"0"6"15,0 0 20-15,0 0-16 0,0 0-16 0,0 0-27 16,0 0-15-16,0 0 3 0,0 0 1 0,0 0-8 16,-2 75-18-16,2-70-22 0,0 0-22 0,0-2-14 15,0 0-17-15,3-2-29 0,0-1-32 0,-2 0-51 16,2 0-77-16,-2-2-100 0,-1 1-562 0</inkml:trace>
          <inkml:trace contextRef="#ctx0" brushRef="#br0" timeOffset="11511.16">3740 483 874 0,'0'0'213'0,"0"0"-55"0,0 0 4 15,0 0-1-15,0 0-42 0,0 0-39 0,0 0-24 16,0 0-18-16,0 0-8 0,0 0-11 16,0 0-6-16,0 0-13 0,79-10-29 0,-71 10-42 15,-1 0-54-15,4 0-59 0,-5 0-87 0,1 0-103 16,-4 0-495-16</inkml:trace>
          <inkml:trace contextRef="#ctx0" brushRef="#br0" timeOffset="11337.16">3795 477 299 0,'0'0'171'0,"0"0"-4"0,0 0 16 0,0 0-3 16,0 0-20-16,0 0-28 0,0 0-23 0,0 0-18 15,0 0-17-15,0 0-23 0,0 0-23 16,0 0-16-16,0 0-8 0,-4 72-4 0,6-71-8 16,-2 0-21-16,1-1-35 0,-1 0-37 0,0 0-41 15,0 0-30-15,0 0-36 0,0 0-58 16,0-1-405-16</inkml:trace>
          <inkml:trace contextRef="#ctx0" brushRef="#br0" timeOffset="8656.98">2238 526 504 0,'0'0'116'0,"0"0"0"0,0 0 33 0,0 0 16 16,0 0-13-16,0 0-20 0,0 0-19 15,0 0-12-15,0 0-5 0,0 0-9 0,0 0-12 16,0 0-12-16,0 0-12 0,27 42-13 0,-24-35-10 16,-2 0-9-16,2 0-3 0,1-2-3 0,-2 0-5 15,0-2 2-15,-1 0-2 0,-1-1-2 0,0-2-1 16,1 0-4-16,-1 0-3 0,0 0-7 0,0 0-3 15,0 0-8-15,0-1-9 0,-1-3-5 16,0 0-3-16,-1 0 7 0,0-1 7 0,-2-1 7 16,2 0 2-16,1-1 2 0,1 0 2 0,0 0 0 15,0 1 5-15,0 0-2 0,0 0 3 16,0 0 1-16,0 0 1 0,0 1 2 0,0 0 1 16,0 0 2-16,1 0 4 0,-1 0 0 0,2 0 7 15,3 0 5-15,-4 1 1 0,2 0 2 0,-2-1 0 16,6 1-2-16,-3 0 6 0,-2 0-1 15,5-1 1-15,-3 1 1 0,0 0-2 0,2 1 4 16,-1-1-5-16,3 2-1 0,-4-1-5 0,5 1-4 16,-4 1-1-16,5-1-3 0,-7 2 1 15,5 0-4-15,-4 0-1 0,3 3 1 0,-3 0 1 16,-2 2 5-16,0 1 2 0,3 0 2 0,-5 0-2 16,0 1-3-16,0 0-5 0,0 1-8 0,-5-1-6 15,2 1-13-15,0-1-8 0,-2 0-10 0,1 0-21 16,2-1-28-16,-1-1-45 0,-2 0-63 15,3 0-103-15,1-2-92 0,0-1-661 0</inkml:trace>
          <inkml:trace contextRef="#ctx0" brushRef="#br0" timeOffset="9327.17">2484 549 645 0,'0'0'75'0,"0"0"-23"15,0 0 30-15,0 0 11 0,0 0-14 16,0 0-22-16,0 0-30 0,0 0-11 0,0 0-11 16,0 0-8-16,0 0-7 0,0 0-3 0,0 0 8 15,0 0 7-15,11 32 9 0,-10-38 5 16,-1 0-3-16,0-1 1 0,0 1 2 0,0-1 6 16,0 2 10-16,0-1 17 0,0 0 16 0,0 0 9 15,0 1 2-15,0 0-7 0,0 0-9 0,0 0-11 16,0 1 2-16,0-1-1 0,2 2 1 15,-1-2-1-15,0 2-8 0,0-1-1 0,5 0-1 16,-2 1 3-16,-2-1 1 0,5 1-4 0,-2-1-8 16,0 1-7-16,2 1-4 0,-3-1-8 0,3 0-2 15,-3 1-4-15,4-1-1 0,-4 2-1 0,3 0-2 16,-3 0-2-16,-2 1-4 0,2 0-3 0,0 0-3 16,-3 0 0-16,2 0 0 0,-2 1-1 15,1 1-1-15,0 0-4 0,1 0 2 0,-2 0-2 16,0 1-5-16,1-2-1 0,-1 1-6 0,0-1-7 15,-1 2-7-15,0-2-5 0,2 1-2 16,-2 0 0-16,0 0-1 0,0 1-4 0,0 0 0 16,0 0 3-16,0 0 8 0,0 1 8 0,0-1 7 15,0 0 9-15,-2 0 3 0,2 1 7 0,-1-1 4 16,-2 2 1-16,2-1-1 0,-3 1 0 16,0 0 1-16,4 1 0 0,-1 0 2 0,0 0 3 15,-1 0 0-15,2 0 0 0,0 1 0 0,0 0 0 16,3-1 3-16,-2-1 1 0,6 0 3 15,-2 0 10-15,0 0 6 0,3-2 9 0,0 1 12 16,0-1 5-16,2 0 4 0,2-2 1 0,0 0-1 16,1-1-2-16,1 0-5 0,-1 0-2 0,1-3-1 15,2-2-2-15,-3 0-2 0,3-2-4 0,-4 0-6 16,-3-1-1-16,1-1-5 0,-1 1-2 0,-1-1 1 16,-1 1-5-16,-5 2 15 0,2-1 9 15,-1 1 10-15,-3 1 7 0,-3 0-5 0,-1 0-8 16,0 1-12-16,-3 0-7 0,1 2-8 0,-3 0-9 15,-1 1-5-15,2 1-7 0,-1 0-2 0,-2 0-7 16,0 0-14-16,3 2-20 0,-3 1-27 16,2 0-36-16,3 0-38 0,-2-1-48 0,4 1-89 15,-3-1-171-15,6 0-892 0</inkml:trace>
          <inkml:trace contextRef="#ctx0" brushRef="#br0" timeOffset="10058.66">2945 499 988 0,'0'0'83'0,"0"0"-13"0,0 0 46 16,0 0 25-16,0 0-14 0,0 0-28 16,0 0-24-16,0 0-17 0,0 0-3 0,0 0-3 15,0 0-4-15,0 0-9 0,0 0-6 0,0 0-6 16,4 76-5-16,-5-71 0 0,0 0-7 0,-2 0-1 15,-1 0-4-15,2 0-4 0,0 0 1 0,0 0-2 16,0-2-4-16,0 1-1 0,-2-1 0 16,4 0-2-16,-2-1-2 0,2-1-1 0,0 1-5 15,0-2 1-15,0 1 1 0,6-1 2 0,-5 0 4 16,3 0 2-16,-1 0 1 0,3 0 3 0,-1-1 1 16,2-1-1-16,-1 0-2 0,1-1-2 0,-1 0 1 15,3-1 1-15,-3 1 1 0,4-1 2 16,-2-1-2-16,1 1 1 0,0-2 3 0,0 0 1 15,-1 0 6-15,0-1 1 0,1 0-1 0,-4 0-1 16,5 0-1-16,-7 1 0 0,4 0 3 16,-4 2 1-16,-1-2 5 0,-2 2 7 0,2-1 8 15,-2 1 6-15,0 0 3 0,-2 0-1 0,-2 1-3 16,-1 0-6-16,0 0-6 0,-2 0-6 0,2 1-5 16,-3 1-4-16,2-1-4 0,-1 2-2 15,2-1-4-15,0 1-3 0,-2 0-8 0,3 0-13 16,-1 1-18-16,1 1-21 0,3-2-23 0,0 2-25 15,-1-1-23-15,2 2-22 0,0-2-16 0,0 0-19 16,2 1-40-16,0 0-38 0,0-1-57 0,3 0-159 16,-4-1 100-16</inkml:trace>
          <inkml:trace contextRef="#ctx0" brushRef="#br0" timeOffset="11766.19">4009 476 588 0,'0'0'227'15,"0"0"-140"-15,0 0 3 0,0 0 23 16,0 0 0-16,0 0-27 0,0 0-24 0,0 0-18 16,0 0-13-16,0 0-11 0,0 0-13 0,0 0-19 15,17 76-45-15,-13-70-64 0,1-1-86 0,-2 0-104 16,0-3-31-16,-3 0-76 0</inkml:trace>
          <inkml:trace contextRef="#ctx0" brushRef="#br0" timeOffset="12334.18">4210 471 253 0,'0'0'156'0,"0"0"2"0,0 0 4 0,0 0-41 15,0 0-49-15,0 0-29 0,0 0-8 0,0 0-3 16,0 0-1-16,0 0-3 0,0 0-4 0,0 0-2 16,0 0 1-16,0 0 6 0,-1 33 7 15,1-29 8-15,0 1 6 0,0-1 4 0,0 0 4 16,1 1-1-16,-1-1 5 0,0 0-1 0,2-1-1 15,0 0-11-15,0 1-10 0,-1-1-10 16,2 0-15-16,-3 0 1 0,0-1-4 0,3 0-3 16,0 0-1-16,-2 0-5 0,1-1-2 0,-1-1 2 15,0 0 6-15,1 0 4 0,0 0 8 0,2-1 10 16,0-2 10-16,-1 0 6 0,1-1-1 16,2 0-1-16,-1-1-8 0,2 0 0 0,-3 0-8 15,2 0-6-15,-2-1-4 0,0 1-11 0,3 1-2 16,-3-2-5-16,2 2-2 0,-2 0-1 0,-1 1-10 15,4-1-12-15,-3 2-16 0,-2 0-14 0,6 0-15 16,-5 0-14-16,1 1-15 0,2 1-24 16,-4-1-28-16,1 1-24 0,3 0 2 0,0 0-13 15,-3 0-40-15,4 0-87 0,-4 1-192 0,1-1 505 0</inkml:trace>
          <inkml:trace contextRef="#ctx0" brushRef="#br0" timeOffset="12624.98">4434 540 0 0,'0'0'0'0,"0"0"81"16,0 0 42-16,0 0 6 0,0 0 8 0,0 0 7 15,0 0 1-15,0 0 1 0,0 0-9 0,0 0-8 16,0 0-5-16,0 0-5 0,0 0-6 0,40 34 4 16,-35-34-2-16,1 0-5 0,-1 1-5 15,1-1-6-15,2 0-4 0,-3 0-10 0,3 0-12 16,-1-1-18-16,-1-1-20 0,2-1-11 0,1-1-7 15,-2 0-4-15,1-1-1 0,-2-1-3 0,2 1 0 16,-2-1 3-16,1 1 0 0,-2 0 7 16,-1 0 9-16,-1 0 6 0,-2 0 5 0,-1 1-1 15,0 0-8-15,-1 1-9 0,-4 0-8 0,-1 1-8 16,-2 0-6-16,1 2-7 0,-2 0-14 0,-1 0-25 16,1 0-33-16,0 1-59 0,-1 2-78 0,4-2-147 15,1 0-300-15,3-1-545 0</inkml:trace>
        </inkml:traceGroup>
      </inkml:traceGroup>
      <inkml:traceGroup>
        <inkml:annotationXML>
          <emma:emma xmlns:emma="http://www.w3.org/2003/04/emma" version="1.0">
            <emma:interpretation id="{627FC123-2158-4264-AF05-C46EC8532291}" emma:medium="tactile" emma:mode="ink">
              <msink:context xmlns:msink="http://schemas.microsoft.com/ink/2010/main" type="line" rotatedBoundingBox="15283,9065 17769,9134 17763,9344 15277,9275"/>
            </emma:interpretation>
          </emma:emma>
        </inkml:annotationXML>
        <inkml:traceGroup>
          <inkml:annotationXML>
            <emma:emma xmlns:emma="http://www.w3.org/2003/04/emma" version="1.0">
              <emma:interpretation id="{A9DC3196-EEC5-46E2-8270-B653A78AB7A5}" emma:medium="tactile" emma:mode="ink">
                <msink:context xmlns:msink="http://schemas.microsoft.com/ink/2010/main" type="inkWord" rotatedBoundingBox="15283,9065 16416,9097 16411,9294 15278,9262"/>
              </emma:interpretation>
              <emma:one-of disjunction-type="recognition" id="oneOf4">
                <emma:interpretation id="interp8" emma:lang="" emma:confidence="1">
                  <emma:literal/>
                </emma:interpretation>
              </emma:one-of>
            </emma:emma>
          </inkml:annotationXML>
          <inkml:trace contextRef="#ctx0" brushRef="#br0" timeOffset="15030.57">620 880 1446 0,'0'0'268'0,"0"0"-201"16,0 0 2-16,0 0 25 0,0 0 13 0,0 0-9 16,0 0-27-16,0 0-21 0,0 0-13 15,0 0-10-15,72-32-7 0,-58 29-6 0,5 2-10 16,-5 1-27-16,2-1-48 0,-3 1-74 0,0 0-112 15,-2 0-157-15,-5 0-944 0</inkml:trace>
          <inkml:trace contextRef="#ctx0" brushRef="#br0" timeOffset="14878.47">650 901 1260 0,'0'0'76'16,"0"0"-46"-16,0 0 33 0,0 0 30 0,0 0 15 15,0 0-8-15,0 0-35 0,0 0-29 0,0 0-18 16,-1 73-13-16,2-69-12 0,0-2-20 0,-1-1-35 16,2-1-33-16,-2 0-38 0,1 0-45 15,2 0-90-15,-3-2-167 0,2 0-214 0</inkml:trace>
          <inkml:trace contextRef="#ctx0" brushRef="#br0" timeOffset="15440.99">881 914 839 0,'0'0'105'0,"0"0"-66"0,0 0 8 0,0 0 5 16,0 0-3-16,0 0-10 0,0 0-21 15,0 0-11-15,0 0-7 0,0 0-4 0,0 0-3 16,-30 76-2-16,30-72-3 0,0 1-3 0,2-2 3 16,0-1 0-16,1 0 6 0,5 1 8 0,-4-3 3 15,3 1 5-15,0-1 2 0,3 0 2 16,-1 0-1-16,-1 0 1 0,4-1-1 0,0-2-5 15,0 1-2-15,-1 0 0 0,1 0-2 0,0 0-1 16,-2-1-6-16,-1 1-30 0,2 0-53 0,-2 0-81 16,-5-1-70-16,2 2-465 0</inkml:trace>
          <inkml:trace contextRef="#ctx0" brushRef="#br0" timeOffset="15652.43">920 964 1566 0,'0'0'211'0,"0"0"-225"0,0 0-16 15,0 0-1-15,0 0 11 0,0 0 13 16,0 0-32-16,0 0-76 0,0 0-123 0,0 0-114 15,0 0-579-15</inkml:trace>
          <inkml:trace contextRef="#ctx0" brushRef="#br0" timeOffset="15789.57">933 892 1878 0,'0'0'22'0,"0"0"-41"0,0 0 5 0,0 0 29 15,0 0 5-15,0 0-3 0,0 0-8 16,0 0-23-16,0 0-63 0,76-5-103 0,-65 4-182 15,-7-1-933-15</inkml:trace>
          <inkml:trace contextRef="#ctx0" brushRef="#br0" timeOffset="13890.32">-91 854 441 0,'0'0'106'0,"0"0"11"0,0 0 14 0,0 0 11 15,0 0-9-15,0 0-8 0,0 0-15 0,0 0-13 16,0 0-1-16,0 0-11 0,0 0-1 0,0 0 4 16,-10 71-7-16,16-62-3 0,-2-1-13 0,6 1-15 15,-1-1-4-15,2-1-4 0,-1-1 4 0,4-1-2 16,0-1-7-16,-4-1-6 0,3-1-9 16,0-1-6-16,-1-1 1 0,1-1-1 0,-3-3 1 15,3-2 1-15,-1-1-3 0,-3-1-2 0,-2 0-4 16,1-1-5-16,-4-1-7 0,-3 0-6 15,-1-1-1-15,0 1 0 0,0-1 6 0,-1 1 4 16,-3 1 3-16,-6 1 3 0,5 2 1 0,-5 1 1 16,-1 2-1-16,-2 1-2 0,3 2-3 15,-2 0-2-15,4 0-3 0,-3 3-5 0,0 2 0 16,-1 0-4-16,5 1-5 0,0 0-10 0,-2 1-9 16,5-1-18-16,1 2-16 0,-2 0-19 0,4-1-34 15,1 1-29-15,0-2-32 0,5 1-49 16,-2 0-74-16,1-3-290 0,-1 0 93 0</inkml:trace>
          <inkml:trace contextRef="#ctx0" brushRef="#br0" timeOffset="14464.93">328 855 1748 0,'0'0'118'0,"0"0"-87"0,0 0 6 0,0 0 24 16,0 0 11-16,0 0-7 0,0 0-20 0,0 0-15 16,83-31-10-16,-63 28-4 0,-4 0-13 0,3 0-34 15,-2 0-65-15,-3 1-101 0,2 0-153 0,-3 2-350 16,-4-1-172-16</inkml:trace>
          <inkml:trace contextRef="#ctx0" brushRef="#br0" timeOffset="14300.367">418 842 1259 0,'0'0'50'0,"0"0"-11"0,0 0 16 0,0 0 15 15,0 0 9-15,0 0-8 0,0 0-15 0,0 0-17 16,0 0-16-16,-16 77-12 0,16-70-4 0,0-3-10 15,0 1-27-15,0-2-46 0,0 0-75 16,0-1-96-16,0-2-88 0,0 1-582 0</inkml:trace>
        </inkml:traceGroup>
        <inkml:traceGroup>
          <inkml:annotationXML>
            <emma:emma xmlns:emma="http://www.w3.org/2003/04/emma" version="1.0">
              <emma:interpretation id="{160DD333-6217-40DC-9C2C-8FE2AA5D7830}" emma:medium="tactile" emma:mode="ink">
                <msink:context xmlns:msink="http://schemas.microsoft.com/ink/2010/main" type="inkWord" rotatedBoundingBox="16558,9173 16853,9167 16856,9305 16561,9310"/>
              </emma:interpretation>
              <emma:one-of disjunction-type="recognition" id="oneOf5">
                <emma:interpretation id="interp9" emma:lang="" emma:confidence="0.5">
                  <emma:literal>~</emma:literal>
                </emma:interpretation>
                <emma:interpretation id="interp10" emma:lang="" emma:confidence="0">
                  <emma:literal>.</emma:literal>
                </emma:interpretation>
                <emma:interpretation id="interp11" emma:lang="" emma:confidence="0">
                  <emma:literal>r</emma:literal>
                </emma:interpretation>
                <emma:interpretation id="interp12" emma:lang="" emma:confidence="0">
                  <emma:literal>v</emma:literal>
                </emma:interpretation>
                <emma:interpretation id="interp13" emma:lang="" emma:confidence="0">
                  <emma:literal>N</emma:literal>
                </emma:interpretation>
              </emma:one-of>
            </emma:emma>
          </inkml:annotationXML>
          <inkml:trace contextRef="#ctx0" brushRef="#br0" timeOffset="16352.54">1180 1031 1048 0,'0'0'111'0,"0"0"-25"0,0 0 28 0,0 0 32 16,0 0 3-16,0 0-27 0,0 0-33 0,0 0-18 16,0 0-9-16,0 0-6 0,0 0-3 0,0 0-7 15,0 0-7-15,50-69-3 0,-42 61-3 0,-4 1-4 16,0 0 1-16,2-1-3 0,-3 2-1 15,3-1 0-15,-2 1-3 0,-1 1 0 0,-2 1 0 16,4 0 0-16,-3 3-2 0,-1-2-3 0,0 2-2 16,-1 0-4-16,0 1-2 0,1 0 0 0,-1 0 0 15,0 0-7-15,0 0-1 0,0 2-5 16,0 1-2-16,2 2 5 0,-2-1-2 0,0 2 2 16,1 0 2-16,0 1-2 0,3 0 2 0,-2-1-1 15,0 1-3-15,1-1 0 0,-2 1-1 0,6-3-1 16,-3 1 0-16,-1-1 1 0,5 0-2 15,-2-2 1-15,3 0 2 0,0-2 1 0,-4 0 4 16,7 0 2-16,-3-1 1 0,-3-3-2 0,5-2 2 16,-1 1-1-16,-4-1-2 0,4-2-4 15,0 1-17-15,-2 1-27 0,-1-2-33 0,2 2-41 16,-4-1-53-16,3 1-68 0,-3 0-88 0,2 1-124 16,-3 2-685-16</inkml:trace>
        </inkml:traceGroup>
        <inkml:traceGroup>
          <inkml:annotationXML>
            <emma:emma xmlns:emma="http://www.w3.org/2003/04/emma" version="1.0">
              <emma:interpretation id="{633B5929-A665-40C0-B484-2148EEBAD95B}" emma:medium="tactile" emma:mode="ink">
                <msink:context xmlns:msink="http://schemas.microsoft.com/ink/2010/main" type="inkWord" rotatedBoundingBox="17007,9182 17763,9170 17765,9328 17010,9340"/>
              </emma:interpretation>
              <emma:one-of disjunction-type="recognition" id="oneOf6">
                <emma:interpretation id="interp14" emma:lang="" emma:confidence="0.5">
                  <emma:literal>UT</emma:literal>
                </emma:interpretation>
                <emma:interpretation id="interp15" emma:lang="" emma:confidence="0">
                  <emma:literal>UTJ</emma:literal>
                </emma:interpretation>
                <emma:interpretation id="interp16" emma:lang="" emma:confidence="0">
                  <emma:literal>VTJ</emma:literal>
                </emma:interpretation>
                <emma:interpretation id="interp17" emma:lang="" emma:confidence="0">
                  <emma:literal>UFO</emma:literal>
                </emma:interpretation>
                <emma:interpretation id="interp18" emma:lang="" emma:confidence="0">
                  <emma:literal>vid</emma:literal>
                </emma:interpretation>
              </emma:one-of>
            </emma:emma>
          </inkml:annotationXML>
          <inkml:trace contextRef="#ctx0" brushRef="#br0" timeOffset="16813.99">1642 923 918 0,'0'0'153'0,"0"0"-31"16,0 0 5-16,0 0-11 0,0 0-17 15,0 0-18-15,0 0-14 0,0 0-13 0,0 0-6 16,0 0 5-16,-14 73-1 0,19-67 4 0,-1-1-3 16,0 0-10-16,5-1-8 0,-4 0-3 0,6-2 5 15,-2 0 4-15,1-2 12 0,-2 0 1 0,3 0-4 16,-1-2-3-16,1-2-9 0,-5-1 0 16,3 0-3-16,0-1-3 0,-2-1-6 0,1 0-6 15,-3 0-5-15,-2 0-2 0,3 1-1 0,-3 0 0 16,-1 0 0-16,4 1-7 0,-4-1-2 0,0 0-13 15,-2 1-15-15,1 1-21 0,-1 0-32 16,0 0-30-16,0 0-45 0,-1 2-50 0,-3-1-71 16,4 2-164-16,-2 0-879 0</inkml:trace>
          <inkml:trace contextRef="#ctx0" brushRef="#br0" timeOffset="17182.09">1984 947 566 0,'0'0'556'0,"0"0"-503"0,0 0 30 0,0 0 41 15,0 0 9-15,0 0 3 0,0 0-32 0,0 0-29 16,0 0-27-16,0 0-17 0,-7 74-13 15,7-71-15-15,0 0-7 0,0-1-31 0,0-1-45 16,0-1-51-16,0 0-58 0,0 0-52 0,4-1-79 16,-3 1-610-16</inkml:trace>
          <inkml:trace contextRef="#ctx0" brushRef="#br0" timeOffset="17370.09">1934 920 1447 0,'0'0'131'0,"0"0"-55"16,0 0 20-16,0 0 31 0,0 0 3 16,0 0-27-16,0 0-38 0,0 0-24 0,0 0-11 15,0 0-7-15,0 0-5 0,77-20-5 0,-67 20-3 16,3-1-9-16,-2 1-21 0,-4 0-37 0,5 0-59 16,-1 0-94-16,-1 0-120 0,-5 1-118 15,2-1-682-15</inkml:trace>
          <inkml:trace contextRef="#ctx0" brushRef="#br0" timeOffset="17646.97">2269 1042 915 0,'0'0'61'16,"0"0"30"-16,0 0 31 0,0 0 13 0,0 0-3 15,0 0-29-15,0 0-18 0,0 0-7 0,0 0-3 16,80 7-7-16,-71-13-6 0,-1 1-7 16,-3-2-4-16,-2 0-3 0,3 0 1 0,-3 0 10 15,-2-1 13-15,-1 0 9 0,-1 0 1 0,-1-1-10 16,0 0-14-16,-5 2-10 0,3 0-9 0,-5 0-5 16,4 1-8-16,-4 2-6 0,-2 1-6 15,5 1-7-15,-3 1-9 0,-2 1-18 0,6 0-30 16,-4 2-56-16,0 1-99 0,5 1-175 0,0-2-1089 0</inkml:trace>
        </inkml:traceGroup>
      </inkml:traceGroup>
    </inkml:traceGroup>
  </inkml:traceGroup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opLeftCell="A26" zoomScale="189" zoomScaleNormal="189" workbookViewId="0">
      <selection activeCell="A30" sqref="A30"/>
    </sheetView>
  </sheetViews>
  <sheetFormatPr defaultRowHeight="14.4" x14ac:dyDescent="0.3"/>
  <cols>
    <col min="2" max="2" width="13" customWidth="1"/>
  </cols>
  <sheetData>
    <row r="1" spans="1:9" x14ac:dyDescent="0.3">
      <c r="A1" t="s">
        <v>61</v>
      </c>
    </row>
    <row r="3" spans="1:9" x14ac:dyDescent="0.3">
      <c r="A3" t="s">
        <v>118</v>
      </c>
      <c r="B3" s="31" t="s">
        <v>52</v>
      </c>
      <c r="D3">
        <v>60000</v>
      </c>
      <c r="E3" t="s">
        <v>95</v>
      </c>
      <c r="I3" t="s">
        <v>56</v>
      </c>
    </row>
    <row r="4" spans="1:9" x14ac:dyDescent="0.3">
      <c r="A4" t="s">
        <v>117</v>
      </c>
      <c r="B4" s="31" t="s">
        <v>53</v>
      </c>
      <c r="D4">
        <v>60000</v>
      </c>
      <c r="E4" t="s">
        <v>96</v>
      </c>
      <c r="I4" t="s">
        <v>57</v>
      </c>
    </row>
    <row r="6" spans="1:9" x14ac:dyDescent="0.3">
      <c r="A6" t="s">
        <v>58</v>
      </c>
    </row>
    <row r="8" spans="1:9" x14ac:dyDescent="0.3">
      <c r="A8" t="s">
        <v>118</v>
      </c>
      <c r="B8" s="31" t="s">
        <v>52</v>
      </c>
      <c r="D8">
        <v>40000</v>
      </c>
      <c r="E8" t="s">
        <v>95</v>
      </c>
      <c r="I8" t="s">
        <v>115</v>
      </c>
    </row>
    <row r="9" spans="1:9" x14ac:dyDescent="0.3">
      <c r="A9" t="s">
        <v>119</v>
      </c>
      <c r="B9" s="31" t="s">
        <v>60</v>
      </c>
      <c r="D9">
        <v>40000</v>
      </c>
      <c r="E9" t="s">
        <v>97</v>
      </c>
      <c r="I9" t="s">
        <v>116</v>
      </c>
    </row>
    <row r="11" spans="1:9" x14ac:dyDescent="0.3">
      <c r="A11" t="s">
        <v>62</v>
      </c>
    </row>
    <row r="12" spans="1:9" x14ac:dyDescent="0.3">
      <c r="A12" t="s">
        <v>120</v>
      </c>
      <c r="B12" s="31" t="s">
        <v>63</v>
      </c>
      <c r="D12">
        <v>50000</v>
      </c>
      <c r="E12" t="s">
        <v>98</v>
      </c>
    </row>
    <row r="13" spans="1:9" x14ac:dyDescent="0.3">
      <c r="A13" t="s">
        <v>121</v>
      </c>
      <c r="B13" s="31" t="s">
        <v>64</v>
      </c>
      <c r="D13">
        <v>50000</v>
      </c>
      <c r="E13" t="s">
        <v>99</v>
      </c>
    </row>
    <row r="15" spans="1:9" x14ac:dyDescent="0.3">
      <c r="A15" t="s">
        <v>66</v>
      </c>
    </row>
    <row r="16" spans="1:9" x14ac:dyDescent="0.3">
      <c r="A16" t="s">
        <v>122</v>
      </c>
      <c r="B16" s="31" t="s">
        <v>63</v>
      </c>
      <c r="D16">
        <v>20000</v>
      </c>
      <c r="E16" t="s">
        <v>98</v>
      </c>
    </row>
    <row r="17" spans="1:5" x14ac:dyDescent="0.3">
      <c r="A17" t="s">
        <v>123</v>
      </c>
      <c r="B17" s="31" t="s">
        <v>67</v>
      </c>
      <c r="D17">
        <v>20000</v>
      </c>
      <c r="E17" t="s">
        <v>100</v>
      </c>
    </row>
    <row r="19" spans="1:5" x14ac:dyDescent="0.3">
      <c r="A19" t="s">
        <v>68</v>
      </c>
    </row>
    <row r="21" spans="1:5" x14ac:dyDescent="0.3">
      <c r="A21" t="s">
        <v>124</v>
      </c>
      <c r="D21">
        <v>5000</v>
      </c>
      <c r="E21" t="s">
        <v>102</v>
      </c>
    </row>
    <row r="22" spans="1:5" x14ac:dyDescent="0.3">
      <c r="A22" t="s">
        <v>125</v>
      </c>
      <c r="B22" s="31" t="s">
        <v>69</v>
      </c>
      <c r="D22">
        <v>5000</v>
      </c>
      <c r="E22" t="s">
        <v>101</v>
      </c>
    </row>
    <row r="24" spans="1:5" x14ac:dyDescent="0.3">
      <c r="A24" t="s">
        <v>126</v>
      </c>
      <c r="B24" s="31" t="s">
        <v>71</v>
      </c>
      <c r="D24">
        <v>5000</v>
      </c>
      <c r="E24" t="s">
        <v>103</v>
      </c>
    </row>
    <row r="25" spans="1:5" x14ac:dyDescent="0.3">
      <c r="A25" t="s">
        <v>127</v>
      </c>
      <c r="B25" s="31" t="s">
        <v>72</v>
      </c>
      <c r="D25">
        <v>5000</v>
      </c>
      <c r="E25" t="s">
        <v>104</v>
      </c>
    </row>
    <row r="27" spans="1:5" x14ac:dyDescent="0.3">
      <c r="A27" t="s">
        <v>73</v>
      </c>
    </row>
    <row r="29" spans="1:5" x14ac:dyDescent="0.3">
      <c r="A29" t="s">
        <v>126</v>
      </c>
      <c r="B29" s="31" t="s">
        <v>52</v>
      </c>
      <c r="D29">
        <v>12500</v>
      </c>
      <c r="E29" t="s">
        <v>105</v>
      </c>
    </row>
    <row r="30" spans="1:5" x14ac:dyDescent="0.3">
      <c r="A30" t="s">
        <v>127</v>
      </c>
      <c r="B30" s="31" t="s">
        <v>74</v>
      </c>
      <c r="D30">
        <v>12500</v>
      </c>
      <c r="E30" t="s">
        <v>106</v>
      </c>
    </row>
    <row r="32" spans="1:5" x14ac:dyDescent="0.3">
      <c r="A32" t="s">
        <v>76</v>
      </c>
    </row>
    <row r="33" spans="1:5" x14ac:dyDescent="0.3">
      <c r="A33" t="s">
        <v>126</v>
      </c>
      <c r="B33" s="31" t="s">
        <v>77</v>
      </c>
      <c r="D33">
        <v>3000</v>
      </c>
      <c r="E33" t="s">
        <v>107</v>
      </c>
    </row>
    <row r="34" spans="1:5" x14ac:dyDescent="0.3">
      <c r="A34" t="s">
        <v>127</v>
      </c>
      <c r="B34" s="31" t="s">
        <v>78</v>
      </c>
      <c r="D34">
        <v>3000</v>
      </c>
      <c r="E34" t="s">
        <v>108</v>
      </c>
    </row>
    <row r="36" spans="1:5" x14ac:dyDescent="0.3">
      <c r="A36" t="s">
        <v>80</v>
      </c>
    </row>
    <row r="37" spans="1:5" x14ac:dyDescent="0.3">
      <c r="A37" t="s">
        <v>122</v>
      </c>
      <c r="B37" s="31" t="s">
        <v>63</v>
      </c>
      <c r="C37">
        <v>4200</v>
      </c>
      <c r="D37" t="s">
        <v>98</v>
      </c>
    </row>
    <row r="38" spans="1:5" x14ac:dyDescent="0.3">
      <c r="A38" t="s">
        <v>128</v>
      </c>
      <c r="B38" s="31" t="s">
        <v>81</v>
      </c>
      <c r="C38">
        <v>4200</v>
      </c>
      <c r="D38" t="s">
        <v>109</v>
      </c>
    </row>
    <row r="40" spans="1:5" x14ac:dyDescent="0.3">
      <c r="A40" t="s">
        <v>122</v>
      </c>
      <c r="B40" s="31" t="s">
        <v>63</v>
      </c>
      <c r="C40">
        <v>2000</v>
      </c>
      <c r="D40" t="s">
        <v>98</v>
      </c>
    </row>
    <row r="41" spans="1:5" x14ac:dyDescent="0.3">
      <c r="A41" t="s">
        <v>128</v>
      </c>
      <c r="B41" s="31" t="s">
        <v>82</v>
      </c>
      <c r="C41">
        <v>2000</v>
      </c>
      <c r="D41" t="s">
        <v>109</v>
      </c>
    </row>
    <row r="43" spans="1:5" x14ac:dyDescent="0.3">
      <c r="A43" t="s">
        <v>83</v>
      </c>
    </row>
    <row r="44" spans="1:5" x14ac:dyDescent="0.3">
      <c r="A44" t="s">
        <v>122</v>
      </c>
      <c r="B44" s="31" t="s">
        <v>84</v>
      </c>
      <c r="C44">
        <v>5000</v>
      </c>
      <c r="D44" t="s">
        <v>110</v>
      </c>
    </row>
    <row r="45" spans="1:5" x14ac:dyDescent="0.3">
      <c r="A45" t="s">
        <v>129</v>
      </c>
      <c r="B45" s="31" t="s">
        <v>85</v>
      </c>
      <c r="C45">
        <v>5000</v>
      </c>
      <c r="D45" t="s">
        <v>111</v>
      </c>
    </row>
    <row r="47" spans="1:5" x14ac:dyDescent="0.3">
      <c r="A47" t="s">
        <v>86</v>
      </c>
    </row>
    <row r="48" spans="1:5" x14ac:dyDescent="0.3">
      <c r="A48" t="s">
        <v>126</v>
      </c>
      <c r="B48" s="31" t="s">
        <v>52</v>
      </c>
      <c r="C48">
        <v>1000</v>
      </c>
      <c r="D48" t="s">
        <v>95</v>
      </c>
    </row>
    <row r="49" spans="1:4" x14ac:dyDescent="0.3">
      <c r="A49" t="s">
        <v>122</v>
      </c>
      <c r="B49" s="31" t="s">
        <v>87</v>
      </c>
      <c r="C49">
        <v>1000</v>
      </c>
      <c r="D49" t="s">
        <v>112</v>
      </c>
    </row>
    <row r="51" spans="1:4" x14ac:dyDescent="0.3">
      <c r="A51" t="s">
        <v>88</v>
      </c>
    </row>
    <row r="52" spans="1:4" x14ac:dyDescent="0.3">
      <c r="A52" t="s">
        <v>122</v>
      </c>
      <c r="B52" s="31" t="s">
        <v>94</v>
      </c>
      <c r="C52">
        <v>4000</v>
      </c>
      <c r="D52" t="s">
        <v>114</v>
      </c>
    </row>
    <row r="53" spans="1:4" x14ac:dyDescent="0.3">
      <c r="A53" t="s">
        <v>128</v>
      </c>
      <c r="B53" t="s">
        <v>89</v>
      </c>
      <c r="C53">
        <v>4000</v>
      </c>
      <c r="D53" t="s">
        <v>113</v>
      </c>
    </row>
    <row r="55" spans="1:4" x14ac:dyDescent="0.3">
      <c r="A55" t="s">
        <v>90</v>
      </c>
    </row>
    <row r="56" spans="1:4" x14ac:dyDescent="0.3">
      <c r="A56" t="s">
        <v>122</v>
      </c>
      <c r="B56" s="31" t="s">
        <v>84</v>
      </c>
      <c r="C56">
        <v>1500</v>
      </c>
      <c r="D56" t="s">
        <v>65</v>
      </c>
    </row>
    <row r="57" spans="1:4" x14ac:dyDescent="0.3">
      <c r="A57" s="31" t="s">
        <v>130</v>
      </c>
      <c r="B57" s="31" t="s">
        <v>93</v>
      </c>
      <c r="C57">
        <v>1500</v>
      </c>
      <c r="D57" t="s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showGridLines="0" zoomScale="200" zoomScaleNormal="200" workbookViewId="0">
      <selection activeCell="M19" sqref="M19:N24"/>
    </sheetView>
  </sheetViews>
  <sheetFormatPr defaultRowHeight="14.4" x14ac:dyDescent="0.3"/>
  <cols>
    <col min="1" max="1" width="12.5546875" style="10" bestFit="1" customWidth="1"/>
    <col min="2" max="5" width="8.88671875" style="10"/>
    <col min="6" max="6" width="11.33203125" style="10" bestFit="1" customWidth="1"/>
    <col min="7" max="9" width="8.88671875" style="10"/>
    <col min="10" max="10" width="11.33203125" style="10" bestFit="1" customWidth="1"/>
    <col min="11" max="16384" width="8.88671875" style="10"/>
  </cols>
  <sheetData>
    <row r="1" spans="1:14" x14ac:dyDescent="0.3">
      <c r="A1" s="32" t="s">
        <v>54</v>
      </c>
      <c r="B1" s="32"/>
      <c r="E1" s="32" t="s">
        <v>55</v>
      </c>
      <c r="F1" s="32"/>
      <c r="I1" s="32" t="s">
        <v>59</v>
      </c>
      <c r="J1" s="32"/>
    </row>
    <row r="2" spans="1:14" x14ac:dyDescent="0.3">
      <c r="A2" s="32" t="s">
        <v>0</v>
      </c>
      <c r="B2" s="32"/>
      <c r="E2" s="32" t="s">
        <v>4</v>
      </c>
      <c r="F2" s="32"/>
      <c r="I2" s="32" t="s">
        <v>31</v>
      </c>
      <c r="J2" s="32"/>
      <c r="M2" s="32"/>
      <c r="N2" s="32"/>
    </row>
    <row r="3" spans="1:14" x14ac:dyDescent="0.3">
      <c r="A3" s="11">
        <v>60000</v>
      </c>
      <c r="B3" s="12">
        <v>50000</v>
      </c>
      <c r="E3" s="11"/>
      <c r="F3" s="12">
        <v>60000</v>
      </c>
      <c r="I3" s="11"/>
      <c r="J3" s="12">
        <v>40000</v>
      </c>
      <c r="M3" s="11"/>
      <c r="N3" s="12"/>
    </row>
    <row r="4" spans="1:14" x14ac:dyDescent="0.3">
      <c r="A4" s="13">
        <v>40000</v>
      </c>
      <c r="B4" s="14">
        <v>20000</v>
      </c>
      <c r="E4" s="13"/>
      <c r="F4" s="14"/>
      <c r="I4" s="13"/>
      <c r="J4" s="14"/>
      <c r="M4" s="13"/>
      <c r="N4" s="14"/>
    </row>
    <row r="5" spans="1:14" x14ac:dyDescent="0.3">
      <c r="A5" s="13">
        <v>12500</v>
      </c>
      <c r="B5" s="14">
        <v>4200</v>
      </c>
      <c r="E5" s="15"/>
      <c r="F5" s="14"/>
      <c r="I5" s="15"/>
      <c r="J5" s="14"/>
      <c r="M5" s="15"/>
      <c r="N5" s="14"/>
    </row>
    <row r="6" spans="1:14" x14ac:dyDescent="0.3">
      <c r="A6" s="16">
        <v>1000</v>
      </c>
      <c r="B6" s="14">
        <v>2000</v>
      </c>
      <c r="F6" s="17"/>
      <c r="J6" s="17"/>
      <c r="N6" s="17"/>
    </row>
    <row r="7" spans="1:14" x14ac:dyDescent="0.3">
      <c r="B7" s="14">
        <v>5000</v>
      </c>
      <c r="F7" s="14"/>
      <c r="J7" s="14"/>
      <c r="N7" s="14"/>
    </row>
    <row r="8" spans="1:14" ht="15" thickBot="1" x14ac:dyDescent="0.35">
      <c r="B8" s="18">
        <v>1500</v>
      </c>
    </row>
    <row r="9" spans="1:14" ht="15" thickBot="1" x14ac:dyDescent="0.35">
      <c r="A9" s="19">
        <f>A3+A4+A5+A6-B3-B4-B5-B6-B7-B8</f>
        <v>30800</v>
      </c>
      <c r="B9" s="11"/>
    </row>
    <row r="10" spans="1:14" x14ac:dyDescent="0.3">
      <c r="A10" s="32" t="s">
        <v>59</v>
      </c>
      <c r="B10" s="32"/>
      <c r="E10" s="32" t="s">
        <v>59</v>
      </c>
      <c r="F10" s="32"/>
      <c r="I10" s="32" t="s">
        <v>70</v>
      </c>
      <c r="J10" s="32"/>
      <c r="M10" s="32" t="s">
        <v>59</v>
      </c>
      <c r="N10" s="32"/>
    </row>
    <row r="11" spans="1:14" x14ac:dyDescent="0.3">
      <c r="A11" s="32" t="s">
        <v>25</v>
      </c>
      <c r="B11" s="32"/>
      <c r="E11" s="32" t="s">
        <v>34</v>
      </c>
      <c r="F11" s="32"/>
      <c r="I11" s="20" t="s">
        <v>5</v>
      </c>
      <c r="J11" s="20"/>
      <c r="M11" s="32" t="s">
        <v>6</v>
      </c>
      <c r="N11" s="32"/>
    </row>
    <row r="12" spans="1:14" x14ac:dyDescent="0.3">
      <c r="A12" s="11">
        <v>50000</v>
      </c>
      <c r="B12" s="12"/>
      <c r="E12" s="11">
        <v>20000</v>
      </c>
      <c r="F12" s="12"/>
      <c r="I12" s="11">
        <v>5000</v>
      </c>
      <c r="J12" s="12"/>
      <c r="M12" s="33">
        <v>5000</v>
      </c>
      <c r="N12" s="11"/>
    </row>
    <row r="13" spans="1:14" x14ac:dyDescent="0.3">
      <c r="A13" s="13"/>
      <c r="B13" s="14"/>
      <c r="E13" s="13"/>
      <c r="F13" s="14"/>
      <c r="I13" s="13"/>
      <c r="J13" s="14"/>
      <c r="M13" s="34"/>
      <c r="N13" s="13"/>
    </row>
    <row r="14" spans="1:14" x14ac:dyDescent="0.3">
      <c r="A14" s="15"/>
      <c r="B14" s="14"/>
      <c r="E14" s="15"/>
      <c r="F14" s="14"/>
      <c r="I14" s="15"/>
      <c r="J14" s="14"/>
      <c r="M14" s="34"/>
      <c r="N14" s="13"/>
    </row>
    <row r="15" spans="1:14" x14ac:dyDescent="0.3">
      <c r="B15" s="17"/>
      <c r="F15" s="17"/>
      <c r="J15" s="17"/>
      <c r="M15" s="35"/>
      <c r="N15" s="15"/>
    </row>
    <row r="16" spans="1:14" x14ac:dyDescent="0.3">
      <c r="B16" s="14"/>
      <c r="F16" s="14"/>
      <c r="J16" s="14"/>
      <c r="M16" s="35"/>
      <c r="N16" s="13"/>
    </row>
    <row r="18" spans="1:14" x14ac:dyDescent="0.3">
      <c r="A18" s="32" t="s">
        <v>59</v>
      </c>
      <c r="B18" s="32"/>
      <c r="I18" s="32" t="s">
        <v>75</v>
      </c>
      <c r="J18" s="32"/>
      <c r="M18" s="32" t="s">
        <v>79</v>
      </c>
      <c r="N18" s="32"/>
    </row>
    <row r="19" spans="1:14" x14ac:dyDescent="0.3">
      <c r="A19" s="32" t="s">
        <v>7</v>
      </c>
      <c r="B19" s="32"/>
      <c r="E19" s="20" t="s">
        <v>8</v>
      </c>
      <c r="F19" s="20"/>
      <c r="I19" s="32" t="s">
        <v>9</v>
      </c>
      <c r="J19" s="32"/>
      <c r="M19" s="32" t="s">
        <v>10</v>
      </c>
      <c r="N19" s="32"/>
    </row>
    <row r="20" spans="1:14" ht="15" thickBot="1" x14ac:dyDescent="0.35">
      <c r="A20" s="11">
        <v>5000</v>
      </c>
      <c r="B20" s="12">
        <v>5000</v>
      </c>
      <c r="E20" s="11">
        <v>4000</v>
      </c>
      <c r="F20" s="12">
        <v>5000</v>
      </c>
      <c r="I20" s="11"/>
      <c r="J20" s="12">
        <v>12500</v>
      </c>
      <c r="M20" s="11">
        <v>3000</v>
      </c>
      <c r="N20" s="12">
        <v>1000</v>
      </c>
    </row>
    <row r="21" spans="1:14" ht="15" thickBot="1" x14ac:dyDescent="0.35">
      <c r="A21" s="11"/>
      <c r="B21" s="19"/>
      <c r="E21" s="11"/>
      <c r="F21" s="19"/>
      <c r="I21" s="13"/>
      <c r="J21" s="14">
        <v>3000</v>
      </c>
      <c r="M21" s="19"/>
      <c r="N21" s="11"/>
    </row>
    <row r="22" spans="1:14" ht="15" thickBot="1" x14ac:dyDescent="0.35">
      <c r="A22" s="15"/>
      <c r="B22" s="14"/>
      <c r="E22" s="15"/>
      <c r="F22" s="14"/>
      <c r="I22" s="21"/>
      <c r="J22" s="19"/>
      <c r="M22" s="15"/>
      <c r="N22" s="14"/>
    </row>
    <row r="23" spans="1:14" x14ac:dyDescent="0.3">
      <c r="B23" s="17"/>
      <c r="F23" s="17"/>
      <c r="J23" s="17"/>
      <c r="N23" s="17"/>
    </row>
    <row r="24" spans="1:14" x14ac:dyDescent="0.3">
      <c r="B24" s="14"/>
      <c r="F24" s="14"/>
      <c r="J24" s="14"/>
      <c r="N24" s="14"/>
    </row>
    <row r="27" spans="1:14" x14ac:dyDescent="0.3">
      <c r="I27" s="32" t="s">
        <v>92</v>
      </c>
      <c r="J27" s="32"/>
    </row>
    <row r="28" spans="1:14" x14ac:dyDescent="0.3">
      <c r="A28" s="32" t="s">
        <v>11</v>
      </c>
      <c r="B28" s="32"/>
      <c r="E28" s="20" t="s">
        <v>12</v>
      </c>
      <c r="F28" s="20"/>
      <c r="I28" s="32" t="s">
        <v>13</v>
      </c>
      <c r="J28" s="32"/>
      <c r="M28" s="32"/>
      <c r="N28" s="32"/>
    </row>
    <row r="29" spans="1:14" x14ac:dyDescent="0.3">
      <c r="A29" s="11">
        <v>4200</v>
      </c>
      <c r="B29" s="12"/>
      <c r="E29" s="11">
        <v>2000</v>
      </c>
      <c r="F29" s="12"/>
      <c r="I29" s="11">
        <v>1500</v>
      </c>
      <c r="J29" s="12"/>
      <c r="M29" s="11"/>
      <c r="N29" s="12"/>
    </row>
    <row r="30" spans="1:14" x14ac:dyDescent="0.3">
      <c r="A30" s="13"/>
      <c r="B30" s="14"/>
      <c r="E30" s="13"/>
      <c r="F30" s="14"/>
      <c r="I30" s="13"/>
      <c r="J30" s="14"/>
      <c r="M30" s="13"/>
      <c r="N30" s="14"/>
    </row>
    <row r="31" spans="1:14" x14ac:dyDescent="0.3">
      <c r="A31" s="15"/>
      <c r="B31" s="14"/>
      <c r="E31" s="15"/>
      <c r="F31" s="14"/>
      <c r="I31" s="15"/>
      <c r="J31" s="14"/>
      <c r="M31" s="15"/>
      <c r="N31" s="14"/>
    </row>
    <row r="32" spans="1:14" x14ac:dyDescent="0.3">
      <c r="B32" s="17"/>
      <c r="F32" s="17"/>
      <c r="J32" s="17"/>
      <c r="N32" s="17"/>
    </row>
    <row r="33" spans="2:14" x14ac:dyDescent="0.3">
      <c r="B33" s="14"/>
      <c r="F33" s="14"/>
      <c r="J33" s="14"/>
      <c r="N33" s="14"/>
    </row>
  </sheetData>
  <mergeCells count="24">
    <mergeCell ref="A1:B1"/>
    <mergeCell ref="E1:F1"/>
    <mergeCell ref="I1:J1"/>
    <mergeCell ref="A19:B19"/>
    <mergeCell ref="I19:J19"/>
    <mergeCell ref="A10:B10"/>
    <mergeCell ref="E10:F10"/>
    <mergeCell ref="I10:J10"/>
    <mergeCell ref="A18:B18"/>
    <mergeCell ref="A2:B2"/>
    <mergeCell ref="E2:F2"/>
    <mergeCell ref="I2:J2"/>
    <mergeCell ref="M2:N2"/>
    <mergeCell ref="A11:B11"/>
    <mergeCell ref="E11:F11"/>
    <mergeCell ref="M11:N11"/>
    <mergeCell ref="M10:N10"/>
    <mergeCell ref="I18:J18"/>
    <mergeCell ref="M18:N18"/>
    <mergeCell ref="I27:J27"/>
    <mergeCell ref="A28:B28"/>
    <mergeCell ref="I28:J28"/>
    <mergeCell ref="M28:N28"/>
    <mergeCell ref="M19:N1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8"/>
  <sheetViews>
    <sheetView tabSelected="1" topLeftCell="A28" zoomScale="210" zoomScaleNormal="210" workbookViewId="0">
      <selection activeCell="A14" sqref="A14:XFD14"/>
    </sheetView>
  </sheetViews>
  <sheetFormatPr defaultRowHeight="14.4" x14ac:dyDescent="0.3"/>
  <cols>
    <col min="2" max="3" width="24.33203125" customWidth="1"/>
    <col min="4" max="4" width="13.5546875" bestFit="1" customWidth="1"/>
    <col min="5" max="5" width="13.44140625" customWidth="1"/>
  </cols>
  <sheetData>
    <row r="1" spans="1:5" x14ac:dyDescent="0.3">
      <c r="A1" s="1"/>
      <c r="B1" s="1"/>
      <c r="C1" s="1"/>
      <c r="D1" s="1"/>
      <c r="E1" s="1"/>
    </row>
    <row r="2" spans="1:5" x14ac:dyDescent="0.3">
      <c r="D2" s="10"/>
      <c r="E2" s="10"/>
    </row>
    <row r="3" spans="1:5" x14ac:dyDescent="0.3">
      <c r="A3">
        <v>1</v>
      </c>
      <c r="B3" t="s">
        <v>28</v>
      </c>
      <c r="C3" t="s">
        <v>29</v>
      </c>
      <c r="D3" s="10">
        <v>60000</v>
      </c>
      <c r="E3" s="10">
        <v>60000</v>
      </c>
    </row>
    <row r="4" spans="1:5" x14ac:dyDescent="0.3">
      <c r="D4" s="10"/>
      <c r="E4" s="10"/>
    </row>
    <row r="5" spans="1:5" x14ac:dyDescent="0.3">
      <c r="A5" s="1"/>
      <c r="B5" s="1"/>
      <c r="C5" s="1"/>
      <c r="D5" s="2"/>
      <c r="E5" s="2"/>
    </row>
    <row r="6" spans="1:5" x14ac:dyDescent="0.3">
      <c r="A6">
        <v>2</v>
      </c>
      <c r="B6" t="s">
        <v>28</v>
      </c>
      <c r="C6" t="s">
        <v>30</v>
      </c>
      <c r="D6" s="10">
        <v>40000</v>
      </c>
      <c r="E6" s="10">
        <v>40000</v>
      </c>
    </row>
    <row r="7" spans="1:5" x14ac:dyDescent="0.3">
      <c r="D7" s="10"/>
      <c r="E7" s="10"/>
    </row>
    <row r="8" spans="1:5" x14ac:dyDescent="0.3">
      <c r="A8" s="1"/>
      <c r="B8" s="1"/>
      <c r="C8" s="1"/>
      <c r="D8" s="2"/>
      <c r="E8" s="2"/>
    </row>
    <row r="9" spans="1:5" x14ac:dyDescent="0.3">
      <c r="A9">
        <v>3</v>
      </c>
      <c r="B9" t="s">
        <v>32</v>
      </c>
      <c r="C9" t="s">
        <v>33</v>
      </c>
      <c r="D9" s="10">
        <v>50000</v>
      </c>
      <c r="E9" s="10">
        <v>50000</v>
      </c>
    </row>
    <row r="10" spans="1:5" x14ac:dyDescent="0.3">
      <c r="D10" s="10"/>
      <c r="E10" s="10"/>
    </row>
    <row r="11" spans="1:5" x14ac:dyDescent="0.3">
      <c r="A11" s="1"/>
      <c r="B11" s="1"/>
      <c r="C11" s="1"/>
      <c r="D11" s="2"/>
      <c r="E11" s="2"/>
    </row>
    <row r="12" spans="1:5" x14ac:dyDescent="0.3">
      <c r="A12">
        <v>4</v>
      </c>
      <c r="B12" t="s">
        <v>35</v>
      </c>
      <c r="C12" t="s">
        <v>33</v>
      </c>
      <c r="D12" s="10">
        <v>20000</v>
      </c>
      <c r="E12" s="10">
        <v>20000</v>
      </c>
    </row>
    <row r="13" spans="1:5" x14ac:dyDescent="0.3">
      <c r="D13" s="10"/>
      <c r="E13" s="10"/>
    </row>
    <row r="14" spans="1:5" x14ac:dyDescent="0.3">
      <c r="A14" s="1"/>
      <c r="B14" s="1"/>
      <c r="C14" s="1"/>
      <c r="D14" s="2"/>
      <c r="E14" s="2"/>
    </row>
    <row r="15" spans="1:5" x14ac:dyDescent="0.3">
      <c r="A15">
        <v>5</v>
      </c>
      <c r="B15" t="s">
        <v>37</v>
      </c>
      <c r="C15" t="s">
        <v>36</v>
      </c>
      <c r="D15" s="10">
        <v>5000</v>
      </c>
      <c r="E15" s="10">
        <v>5000</v>
      </c>
    </row>
    <row r="16" spans="1:5" x14ac:dyDescent="0.3">
      <c r="A16" s="1"/>
      <c r="B16" s="1"/>
      <c r="C16" s="1"/>
      <c r="D16" s="2"/>
      <c r="E16" s="2"/>
    </row>
    <row r="17" spans="1:5" x14ac:dyDescent="0.3">
      <c r="B17" t="s">
        <v>38</v>
      </c>
      <c r="C17" t="s">
        <v>39</v>
      </c>
      <c r="D17" s="10">
        <v>5000</v>
      </c>
      <c r="E17" s="10">
        <v>5000</v>
      </c>
    </row>
    <row r="18" spans="1:5" x14ac:dyDescent="0.3">
      <c r="D18" s="10"/>
      <c r="E18" s="10"/>
    </row>
    <row r="19" spans="1:5" x14ac:dyDescent="0.3">
      <c r="A19" s="1"/>
      <c r="B19" s="1"/>
      <c r="C19" s="1"/>
      <c r="D19" s="2"/>
      <c r="E19" s="2"/>
    </row>
    <row r="20" spans="1:5" x14ac:dyDescent="0.3">
      <c r="A20">
        <v>6</v>
      </c>
      <c r="B20" t="s">
        <v>28</v>
      </c>
      <c r="C20" t="s">
        <v>40</v>
      </c>
      <c r="D20" s="10">
        <v>12500</v>
      </c>
      <c r="E20" s="10">
        <v>12500</v>
      </c>
    </row>
    <row r="21" spans="1:5" x14ac:dyDescent="0.3">
      <c r="D21" s="10"/>
      <c r="E21" s="10"/>
    </row>
    <row r="22" spans="1:5" x14ac:dyDescent="0.3">
      <c r="A22" s="1"/>
      <c r="B22" s="1"/>
      <c r="C22" s="1"/>
      <c r="D22" s="2"/>
      <c r="E22" s="2"/>
    </row>
    <row r="23" spans="1:5" x14ac:dyDescent="0.3">
      <c r="A23">
        <v>7</v>
      </c>
      <c r="B23" t="s">
        <v>41</v>
      </c>
      <c r="C23" t="s">
        <v>40</v>
      </c>
      <c r="D23" s="10">
        <v>3000</v>
      </c>
      <c r="E23" s="10">
        <v>3000</v>
      </c>
    </row>
    <row r="24" spans="1:5" x14ac:dyDescent="0.3">
      <c r="D24" s="10"/>
      <c r="E24" s="10"/>
    </row>
    <row r="25" spans="1:5" x14ac:dyDescent="0.3">
      <c r="D25" s="10"/>
      <c r="E25" s="10"/>
    </row>
    <row r="26" spans="1:5" x14ac:dyDescent="0.3">
      <c r="A26">
        <v>8</v>
      </c>
      <c r="B26" t="s">
        <v>42</v>
      </c>
      <c r="D26" s="10">
        <v>4200</v>
      </c>
      <c r="E26" s="10"/>
    </row>
    <row r="27" spans="1:5" x14ac:dyDescent="0.3">
      <c r="B27" t="s">
        <v>43</v>
      </c>
      <c r="D27" s="10">
        <v>2000</v>
      </c>
      <c r="E27" s="10"/>
    </row>
    <row r="28" spans="1:5" x14ac:dyDescent="0.3">
      <c r="C28" t="s">
        <v>33</v>
      </c>
      <c r="D28" s="10"/>
      <c r="E28" s="10">
        <v>6200</v>
      </c>
    </row>
    <row r="29" spans="1:5" x14ac:dyDescent="0.3">
      <c r="D29" s="10"/>
      <c r="E29" s="10"/>
    </row>
    <row r="30" spans="1:5" x14ac:dyDescent="0.3">
      <c r="A30">
        <v>9</v>
      </c>
      <c r="B30" t="s">
        <v>44</v>
      </c>
      <c r="C30" t="s">
        <v>33</v>
      </c>
      <c r="D30" s="10">
        <v>5000</v>
      </c>
      <c r="E30" s="10">
        <v>5000</v>
      </c>
    </row>
    <row r="31" spans="1:5" x14ac:dyDescent="0.3">
      <c r="D31" s="10"/>
      <c r="E31" s="10"/>
    </row>
    <row r="32" spans="1:5" x14ac:dyDescent="0.3">
      <c r="D32" s="10"/>
      <c r="E32" s="10"/>
    </row>
    <row r="33" spans="1:5" x14ac:dyDescent="0.3">
      <c r="A33">
        <v>10</v>
      </c>
      <c r="B33" t="s">
        <v>28</v>
      </c>
      <c r="C33" t="s">
        <v>45</v>
      </c>
      <c r="D33" s="10">
        <v>1000</v>
      </c>
      <c r="E33" s="10">
        <v>1000</v>
      </c>
    </row>
    <row r="34" spans="1:5" x14ac:dyDescent="0.3">
      <c r="D34" s="10"/>
      <c r="E34" s="10"/>
    </row>
    <row r="35" spans="1:5" x14ac:dyDescent="0.3">
      <c r="D35" s="10"/>
      <c r="E35" s="10"/>
    </row>
    <row r="36" spans="1:5" x14ac:dyDescent="0.3">
      <c r="A36">
        <v>11</v>
      </c>
      <c r="B36" t="s">
        <v>47</v>
      </c>
      <c r="C36" t="s">
        <v>46</v>
      </c>
      <c r="D36" s="10">
        <v>4000</v>
      </c>
      <c r="E36" s="10">
        <v>4000</v>
      </c>
    </row>
    <row r="37" spans="1:5" x14ac:dyDescent="0.3">
      <c r="D37" s="10"/>
      <c r="E37" s="10"/>
    </row>
    <row r="38" spans="1:5" x14ac:dyDescent="0.3">
      <c r="A38">
        <v>12</v>
      </c>
      <c r="B38" t="s">
        <v>48</v>
      </c>
      <c r="C38" t="s">
        <v>33</v>
      </c>
      <c r="D38" s="10">
        <v>1500</v>
      </c>
      <c r="E38" s="10">
        <v>1500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topLeftCell="A8" zoomScale="180" zoomScaleNormal="180" workbookViewId="0">
      <selection activeCell="E11" sqref="E10:E11"/>
    </sheetView>
  </sheetViews>
  <sheetFormatPr defaultRowHeight="14.4" x14ac:dyDescent="0.3"/>
  <cols>
    <col min="1" max="1" width="21.6640625" bestFit="1" customWidth="1"/>
    <col min="2" max="3" width="12.5546875" bestFit="1" customWidth="1"/>
    <col min="4" max="4" width="18.21875" customWidth="1"/>
  </cols>
  <sheetData>
    <row r="1" spans="1:7" x14ac:dyDescent="0.3">
      <c r="A1" s="6" t="s">
        <v>1</v>
      </c>
      <c r="B1" s="6" t="s">
        <v>2</v>
      </c>
      <c r="C1" s="6" t="s">
        <v>3</v>
      </c>
      <c r="D1" s="1" t="s">
        <v>15</v>
      </c>
    </row>
    <row r="2" spans="1:7" x14ac:dyDescent="0.3">
      <c r="A2" s="24" t="s">
        <v>0</v>
      </c>
      <c r="B2" s="25">
        <f>'Libro mastro'!A9</f>
        <v>30800</v>
      </c>
      <c r="C2" s="25"/>
      <c r="D2" s="9"/>
      <c r="F2" s="3"/>
      <c r="G2" s="3"/>
    </row>
    <row r="3" spans="1:7" x14ac:dyDescent="0.3">
      <c r="A3" s="26" t="s">
        <v>4</v>
      </c>
      <c r="B3" s="27"/>
      <c r="C3" s="25">
        <f>'Libro mastro'!F3</f>
        <v>60000</v>
      </c>
      <c r="D3" s="9"/>
    </row>
    <row r="4" spans="1:7" x14ac:dyDescent="0.3">
      <c r="A4" s="26" t="s">
        <v>31</v>
      </c>
      <c r="B4" s="27"/>
      <c r="C4" s="25">
        <f>'Libro mastro'!J3</f>
        <v>40000</v>
      </c>
      <c r="D4" s="9"/>
    </row>
    <row r="5" spans="1:7" x14ac:dyDescent="0.3">
      <c r="A5" s="26" t="s">
        <v>25</v>
      </c>
      <c r="B5" s="27">
        <f>'Libro mastro'!A12</f>
        <v>50000</v>
      </c>
      <c r="C5" s="25"/>
      <c r="D5" s="9"/>
    </row>
    <row r="6" spans="1:7" x14ac:dyDescent="0.3">
      <c r="A6" s="26" t="s">
        <v>34</v>
      </c>
      <c r="B6" s="27">
        <f>'Libro mastro'!E12</f>
        <v>20000</v>
      </c>
      <c r="C6" s="25"/>
      <c r="D6" s="9"/>
    </row>
    <row r="7" spans="1:7" x14ac:dyDescent="0.3">
      <c r="A7" s="26" t="s">
        <v>5</v>
      </c>
      <c r="B7" s="25">
        <f>'Libro mastro'!I12</f>
        <v>5000</v>
      </c>
      <c r="C7" s="25"/>
      <c r="D7" s="9"/>
    </row>
    <row r="8" spans="1:7" x14ac:dyDescent="0.3">
      <c r="A8" s="26" t="s">
        <v>6</v>
      </c>
      <c r="B8" s="27">
        <f>'Libro mastro'!M13</f>
        <v>0</v>
      </c>
      <c r="C8" s="25"/>
      <c r="D8" s="9"/>
    </row>
    <row r="9" spans="1:7" x14ac:dyDescent="0.3">
      <c r="A9" s="26" t="s">
        <v>49</v>
      </c>
      <c r="B9" s="27"/>
      <c r="C9" s="25">
        <f>'Libro mastro'!F21</f>
        <v>0</v>
      </c>
      <c r="D9" s="9"/>
    </row>
    <row r="10" spans="1:7" x14ac:dyDescent="0.3">
      <c r="A10" s="26" t="s">
        <v>9</v>
      </c>
      <c r="B10" s="25"/>
      <c r="C10" s="25">
        <f>'Libro mastro'!J22</f>
        <v>0</v>
      </c>
    </row>
    <row r="11" spans="1:7" x14ac:dyDescent="0.3">
      <c r="A11" s="26" t="s">
        <v>50</v>
      </c>
      <c r="B11" s="27">
        <f>'Libro mastro'!M21</f>
        <v>0</v>
      </c>
      <c r="C11" s="25"/>
    </row>
    <row r="12" spans="1:7" x14ac:dyDescent="0.3">
      <c r="A12" s="26" t="s">
        <v>11</v>
      </c>
      <c r="B12" s="27">
        <f>'Libro mastro'!A29</f>
        <v>4200</v>
      </c>
      <c r="C12" s="25"/>
      <c r="D12" s="9"/>
    </row>
    <row r="13" spans="1:7" x14ac:dyDescent="0.3">
      <c r="A13" s="26" t="s">
        <v>51</v>
      </c>
      <c r="B13" s="27">
        <f>'Libro mastro'!E29</f>
        <v>2000</v>
      </c>
      <c r="C13" s="25"/>
      <c r="D13" s="9"/>
      <c r="E13" s="5"/>
    </row>
    <row r="14" spans="1:7" x14ac:dyDescent="0.3">
      <c r="A14" s="26" t="s">
        <v>13</v>
      </c>
      <c r="B14" s="25">
        <f>'Libro mastro'!I29</f>
        <v>1500</v>
      </c>
      <c r="C14" s="25"/>
      <c r="D14" s="9"/>
      <c r="E14" s="5"/>
    </row>
    <row r="15" spans="1:7" ht="15" thickBot="1" x14ac:dyDescent="0.35">
      <c r="A15" s="28"/>
      <c r="B15" s="29"/>
      <c r="C15" s="30"/>
      <c r="D15" s="9"/>
      <c r="E15" s="5"/>
    </row>
    <row r="16" spans="1:7" ht="15" thickBot="1" x14ac:dyDescent="0.35">
      <c r="A16" s="8" t="s">
        <v>14</v>
      </c>
      <c r="B16" s="7">
        <f>SUM(B2:B15)</f>
        <v>113500</v>
      </c>
      <c r="C16" s="7">
        <f>SUM(C2:C15)</f>
        <v>100000</v>
      </c>
      <c r="D16" s="4" t="s">
        <v>17</v>
      </c>
    </row>
    <row r="18" spans="1:2" x14ac:dyDescent="0.3">
      <c r="A18" s="22" t="s">
        <v>26</v>
      </c>
      <c r="B18" s="23">
        <f>B2+B5+B6+B8-C4+B11</f>
        <v>60800</v>
      </c>
    </row>
    <row r="19" spans="1:2" x14ac:dyDescent="0.3">
      <c r="A19" t="s">
        <v>27</v>
      </c>
      <c r="B19" s="3">
        <f>C3+C9+C10-B7-B12-B13-B14</f>
        <v>47300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1"/>
  <sheetViews>
    <sheetView zoomScale="210" zoomScaleNormal="210" workbookViewId="0">
      <selection activeCell="A11" sqref="A11"/>
    </sheetView>
  </sheetViews>
  <sheetFormatPr defaultRowHeight="14.4" x14ac:dyDescent="0.3"/>
  <cols>
    <col min="1" max="1" width="34.6640625" customWidth="1"/>
    <col min="2" max="2" width="11.109375" bestFit="1" customWidth="1"/>
  </cols>
  <sheetData>
    <row r="1" spans="1:2" x14ac:dyDescent="0.3">
      <c r="A1" t="s">
        <v>18</v>
      </c>
    </row>
    <row r="2" spans="1:2" x14ac:dyDescent="0.3">
      <c r="A2" t="s">
        <v>16</v>
      </c>
    </row>
    <row r="4" spans="1:2" x14ac:dyDescent="0.3">
      <c r="A4" s="1" t="s">
        <v>22</v>
      </c>
      <c r="B4" s="1" t="s">
        <v>23</v>
      </c>
    </row>
    <row r="5" spans="1:2" x14ac:dyDescent="0.3">
      <c r="A5" s="2">
        <f>'Bilancio di verifica'!B18</f>
        <v>60800</v>
      </c>
      <c r="B5" s="2">
        <f>'Bilancio di verifica'!B19</f>
        <v>47300</v>
      </c>
    </row>
    <row r="7" spans="1:2" x14ac:dyDescent="0.3">
      <c r="A7" t="s">
        <v>19</v>
      </c>
    </row>
    <row r="8" spans="1:2" x14ac:dyDescent="0.3">
      <c r="A8" t="s">
        <v>24</v>
      </c>
    </row>
    <row r="10" spans="1:2" x14ac:dyDescent="0.3">
      <c r="A10" s="1" t="s">
        <v>20</v>
      </c>
      <c r="B10" s="1" t="s">
        <v>21</v>
      </c>
    </row>
    <row r="11" spans="1:2" x14ac:dyDescent="0.3">
      <c r="A11" s="2">
        <f>'Libro mastro'!A3+'Libro mastro'!A4+'Libro mastro'!A5+'Libro mastro'!A6+'Libro mastro'!A12+'Libro mastro'!E12+'Libro mastro'!I12+'Libro mastro'!M12+'Libro mastro'!A20+'Libro mastro'!E20+'Libro mastro'!M20+'Libro mastro'!A29+'Libro mastro'!E29+'Libro mastro'!I29</f>
        <v>213200</v>
      </c>
      <c r="B11" s="2">
        <f>'Libro mastro'!B3+'Libro mastro'!B4+'Libro mastro'!B5+'Libro mastro'!B6+'Libro mastro'!B7+'Libro mastro'!B8+'Libro mastro'!F3+'Libro mastro'!J3+'Libro mastro'!N12+'Libro mastro'!B20+'Libro mastro'!F20+'Libro mastro'!J20+'Libro mastro'!J21+'Libro mastro'!N20</f>
        <v>209200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Analisi Operazioni</vt:lpstr>
      <vt:lpstr>Libro mastro</vt:lpstr>
      <vt:lpstr>Libro giornale</vt:lpstr>
      <vt:lpstr>Bilancio di verifica</vt:lpstr>
      <vt:lpstr>Verifica altre proprietà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BERTONI MICHELE</dc:creator>
  <cp:lastModifiedBy>ROSSI PAOLA</cp:lastModifiedBy>
  <dcterms:created xsi:type="dcterms:W3CDTF">2022-03-16T08:23:53Z</dcterms:created>
  <dcterms:modified xsi:type="dcterms:W3CDTF">2026-03-17T09:13:19Z</dcterms:modified>
</cp:coreProperties>
</file>