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7" documentId="13_ncr:1_{FD6736FA-69E3-5248-9641-FD7C33B04425}" xr6:coauthVersionLast="47" xr6:coauthVersionMax="47" xr10:uidLastSave="{6D8B5869-9E35-5748-BDCD-8D9B0BDFE2D5}"/>
  <bookViews>
    <workbookView xWindow="2820" yWindow="600" windowWidth="27640" windowHeight="16940" activeTab="2" xr2:uid="{FB94E997-E015-814A-8B48-F856F0A91183}"/>
  </bookViews>
  <sheets>
    <sheet name="All. 1" sheetId="3" r:id="rId1"/>
    <sheet name="All. 2" sheetId="6" r:id="rId2"/>
    <sheet name="All.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6" l="1"/>
  <c r="C9" i="6"/>
  <c r="D17" i="3"/>
  <c r="C17" i="3"/>
  <c r="D10" i="3"/>
  <c r="C10" i="3"/>
  <c r="D7" i="6" l="1"/>
  <c r="D9" i="6" s="1"/>
</calcChain>
</file>

<file path=xl/sharedStrings.xml><?xml version="1.0" encoding="utf-8"?>
<sst xmlns="http://schemas.openxmlformats.org/spreadsheetml/2006/main" count="35" uniqueCount="28">
  <si>
    <t>Budget (N+1)</t>
  </si>
  <si>
    <t>Totale</t>
  </si>
  <si>
    <t>All. 8 - Cicli di lavorazione</t>
  </si>
  <si>
    <t>min/uomo</t>
  </si>
  <si>
    <t>min/macchina</t>
  </si>
  <si>
    <t>Molle</t>
  </si>
  <si>
    <t>Fase 1</t>
  </si>
  <si>
    <t>Fase 2</t>
  </si>
  <si>
    <t>Fase 3</t>
  </si>
  <si>
    <t>Poliuretano</t>
  </si>
  <si>
    <t>Fase 4</t>
  </si>
  <si>
    <t>Fase 5</t>
  </si>
  <si>
    <t>All. 9 - Dati per calcolo tempo macchina a disposizione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</si>
  <si>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</si>
  <si>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</si>
  <si>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</si>
  <si>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</si>
  <si>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</si>
  <si>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</si>
  <si>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turni</t>
  </si>
  <si>
    <t>ore turno</t>
  </si>
  <si>
    <t>All. 11 - Dati per riparto costo del lavoro</t>
  </si>
  <si>
    <t>Uomini diretti a disposizione</t>
  </si>
  <si>
    <t>gg lavorabili uomo</t>
  </si>
  <si>
    <t>gg inventario uomo</t>
  </si>
  <si>
    <t>assenteismo individuale</t>
  </si>
  <si>
    <t>ore turno uomo</t>
  </si>
  <si>
    <t>ore straordinario uomo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</si>
</sst>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  <numFmt numFmtId="166" formatCode="_-* #,##0_-;\-* #,##0_-;_-* &quot;-&quot;??_-;_-@_-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name val="PT Sans Narrow"/>
      <family val="2"/>
      <charset val="204"/>
    </font>
    <font>
      <b/>
      <sz val="10"/>
      <name val="PT Sans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5" fontId="2" fillId="0" borderId="0" xfId="2" applyNumberFormat="1" applyFont="1"/>
    <xf numFmtId="165" fontId="2" fillId="0" borderId="1" xfId="2" applyNumberFormat="1" applyFont="1" applyBorder="1"/>
    <xf numFmtId="165" fontId="2" fillId="0" borderId="3" xfId="2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7" xfId="2" applyNumberFormat="1" applyFont="1" applyBorder="1"/>
    <xf numFmtId="0" fontId="2" fillId="0" borderId="8" xfId="0" applyFont="1" applyBorder="1"/>
    <xf numFmtId="0" fontId="3" fillId="0" borderId="6" xfId="0" applyFont="1" applyBorder="1" applyAlignment="1">
      <alignment horizontal="right"/>
    </xf>
    <xf numFmtId="2" fontId="2" fillId="0" borderId="7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 vertical="center"/>
    </xf>
    <xf numFmtId="0" fontId="3" fillId="0" borderId="9" xfId="0" applyFont="1" applyBorder="1"/>
    <xf numFmtId="2" fontId="3" fillId="0" borderId="10" xfId="2" applyNumberFormat="1" applyFont="1" applyBorder="1" applyAlignment="1">
      <alignment horizontal="center"/>
    </xf>
    <xf numFmtId="2" fontId="3" fillId="0" borderId="12" xfId="2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166" fontId="2" fillId="0" borderId="1" xfId="1" applyNumberFormat="1" applyFont="1" applyBorder="1" applyAlignment="1">
      <alignment horizontal="center" vertical="center"/>
    </xf>
    <xf numFmtId="0" fontId="2" fillId="0" borderId="9" xfId="0" applyFont="1" applyBorder="1"/>
    <xf numFmtId="0" fontId="3" fillId="0" borderId="13" xfId="0" applyFont="1" applyBorder="1" applyAlignment="1">
      <alignment horizontal="center" vertical="center"/>
    </xf>
    <xf numFmtId="165" fontId="3" fillId="0" borderId="14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9" fontId="2" fillId="3" borderId="0" xfId="0" applyNumberFormat="1" applyFont="1" applyFill="1"/>
    <xf numFmtId="0" fontId="2" fillId="0" borderId="11" xfId="0" applyFont="1" applyBorder="1" applyAlignment="1">
      <alignment horizontal="center"/>
    </xf>
    <xf numFmtId="1" fontId="2" fillId="0" borderId="1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5" fontId="3" fillId="2" borderId="13" xfId="2" applyNumberFormat="1" applyFont="1" applyFill="1" applyBorder="1" applyAlignment="1">
      <alignment horizontal="center"/>
    </xf>
    <xf numFmtId="165" fontId="3" fillId="2" borderId="14" xfId="2" applyNumberFormat="1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9BE3-7B07-314D-A6D2-0528868BDF48}">
  <sheetPr>
    <tabColor theme="0" tint="-0.499984740745262"/>
  </sheetPr>
  <dimension ref="B2:D17"/>
  <sheetViews>
    <sheetView showGridLines="0" zoomScale="229" zoomScaleNormal="190" workbookViewId="0">
      <selection activeCell="D7" sqref="D7"/>
    </sheetView>
  </sheetViews>
  <sheetFormatPr baseColWidth="10" defaultRowHeight="14" x14ac:dyDescent="0.2"/>
  <cols>
    <col min="1" max="1" width="10.83203125" style="1"/>
    <col min="2" max="2" width="23.6640625" style="1" customWidth="1"/>
    <col min="3" max="3" width="13.33203125" style="2" bestFit="1" customWidth="1"/>
    <col min="4" max="16384" width="10.83203125" style="1"/>
  </cols>
  <sheetData>
    <row r="2" spans="2:4" x14ac:dyDescent="0.2">
      <c r="B2" s="1" t="s">
        <v>2</v>
      </c>
    </row>
    <row r="3" spans="2:4" ht="15" thickBot="1" x14ac:dyDescent="0.25"/>
    <row r="4" spans="2:4" x14ac:dyDescent="0.2">
      <c r="B4" s="27"/>
      <c r="C4" s="29" t="s">
        <v>0</v>
      </c>
      <c r="D4" s="30"/>
    </row>
    <row r="5" spans="2:4" x14ac:dyDescent="0.2">
      <c r="B5" s="28"/>
      <c r="C5" s="4" t="s">
        <v>3</v>
      </c>
      <c r="D5" s="5" t="s">
        <v>4</v>
      </c>
    </row>
    <row r="6" spans="2:4" x14ac:dyDescent="0.2">
      <c r="B6" s="9" t="s">
        <v>5</v>
      </c>
      <c r="C6" s="7"/>
      <c r="D6" s="3"/>
    </row>
    <row r="7" spans="2:4" x14ac:dyDescent="0.2">
      <c r="B7" s="8" t="s">
        <v>6</v>
      </c>
      <c r="C7" s="10">
        <v>5</v>
      </c>
      <c r="D7" s="11">
        <v>1</v>
      </c>
    </row>
    <row r="8" spans="2:4" x14ac:dyDescent="0.2">
      <c r="B8" s="8" t="s">
        <v>7</v>
      </c>
      <c r="C8" s="10">
        <v>2</v>
      </c>
      <c r="D8" s="11">
        <v>0.3</v>
      </c>
    </row>
    <row r="9" spans="2:4" x14ac:dyDescent="0.2">
      <c r="B9" s="8" t="s">
        <v>8</v>
      </c>
      <c r="C9" s="10">
        <v>8</v>
      </c>
      <c r="D9" s="11"/>
    </row>
    <row r="10" spans="2:4" ht="15" thickBot="1" x14ac:dyDescent="0.25">
      <c r="B10" s="12" t="s">
        <v>1</v>
      </c>
      <c r="C10" s="13">
        <f>SUM(C7:C9)</f>
        <v>15</v>
      </c>
      <c r="D10" s="14">
        <f>SUM(D7:D9)</f>
        <v>1.3</v>
      </c>
    </row>
    <row r="11" spans="2:4" x14ac:dyDescent="0.2">
      <c r="B11" s="9" t="s">
        <v>9</v>
      </c>
      <c r="C11" s="7"/>
      <c r="D11" s="3"/>
    </row>
    <row r="12" spans="2:4" x14ac:dyDescent="0.2">
      <c r="B12" s="8" t="s">
        <v>6</v>
      </c>
      <c r="C12" s="10">
        <v>5</v>
      </c>
      <c r="D12" s="11">
        <v>1</v>
      </c>
    </row>
    <row r="13" spans="2:4" x14ac:dyDescent="0.2">
      <c r="B13" s="8" t="s">
        <v>7</v>
      </c>
      <c r="C13" s="10">
        <v>2</v>
      </c>
      <c r="D13" s="11">
        <v>0.3</v>
      </c>
    </row>
    <row r="14" spans="2:4" x14ac:dyDescent="0.2">
      <c r="B14" s="8" t="s">
        <v>8</v>
      </c>
      <c r="C14" s="10">
        <v>2</v>
      </c>
      <c r="D14" s="11">
        <v>0.3</v>
      </c>
    </row>
    <row r="15" spans="2:4" x14ac:dyDescent="0.2">
      <c r="B15" s="8" t="s">
        <v>10</v>
      </c>
      <c r="C15" s="10">
        <v>5</v>
      </c>
      <c r="D15" s="11">
        <v>0.3</v>
      </c>
    </row>
    <row r="16" spans="2:4" x14ac:dyDescent="0.2">
      <c r="B16" s="8" t="s">
        <v>11</v>
      </c>
      <c r="C16" s="10">
        <v>10</v>
      </c>
      <c r="D16" s="11">
        <v>0.3</v>
      </c>
    </row>
    <row r="17" spans="2:4" ht="15" thickBot="1" x14ac:dyDescent="0.25">
      <c r="B17" s="12" t="s">
        <v>1</v>
      </c>
      <c r="C17" s="13">
        <f>SUM(C12:C16)</f>
        <v>24</v>
      </c>
      <c r="D17" s="14">
        <f>SUM(D12:D16)</f>
        <v>2.2000000000000002</v>
      </c>
    </row>
  </sheetData>
  <mergeCells count="2">
    <mergeCell ref="B4:B5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451E-EA39-EC44-8000-E9A52DA4F9E8}">
  <sheetPr>
    <tabColor theme="0" tint="-0.499984740745262"/>
  </sheetPr>
  <dimension ref="B2:F11"/>
  <sheetViews>
    <sheetView showGridLines="0" zoomScale="200" zoomScaleNormal="190" workbookViewId="0">
      <selection activeCell="D13" sqref="D13"/>
    </sheetView>
  </sheetViews>
  <sheetFormatPr baseColWidth="10" defaultRowHeight="14" x14ac:dyDescent="0.2"/>
  <cols>
    <col min="1" max="1" width="10.83203125" style="1"/>
    <col min="2" max="2" width="23.6640625" style="1" customWidth="1"/>
    <col min="3" max="3" width="13.33203125" style="1" customWidth="1"/>
    <col min="4" max="4" width="12.6640625" style="1" customWidth="1"/>
    <col min="5" max="16384" width="10.83203125" style="1"/>
  </cols>
  <sheetData>
    <row r="2" spans="2:6" x14ac:dyDescent="0.2">
      <c r="B2" s="1" t="s">
        <v>21</v>
      </c>
    </row>
    <row r="3" spans="2:6" ht="15" thickBot="1" x14ac:dyDescent="0.25"/>
    <row r="4" spans="2:6" x14ac:dyDescent="0.2">
      <c r="B4" s="16"/>
      <c r="C4" s="19" t="s">
        <v>13</v>
      </c>
      <c r="D4" s="20" t="s">
        <v>14</v>
      </c>
    </row>
    <row r="5" spans="2:6" x14ac:dyDescent="0.2">
      <c r="B5" s="15" t="s">
        <v>22</v>
      </c>
      <c r="C5" s="21">
        <v>98</v>
      </c>
      <c r="D5" s="22">
        <v>11</v>
      </c>
    </row>
    <row r="6" spans="2:6" x14ac:dyDescent="0.2">
      <c r="B6" s="8"/>
      <c r="D6" s="17"/>
    </row>
    <row r="7" spans="2:6" x14ac:dyDescent="0.2">
      <c r="B7" s="8" t="s">
        <v>23</v>
      </c>
      <c r="C7" s="6">
        <v>235</v>
      </c>
      <c r="D7" s="23">
        <f>+C7</f>
        <v>235</v>
      </c>
    </row>
    <row r="8" spans="2:6" x14ac:dyDescent="0.2">
      <c r="B8" s="8" t="s">
        <v>24</v>
      </c>
      <c r="C8" s="6">
        <v>-5</v>
      </c>
      <c r="D8" s="23">
        <v>-5</v>
      </c>
    </row>
    <row r="9" spans="2:6" x14ac:dyDescent="0.2">
      <c r="B9" s="8" t="s">
        <v>25</v>
      </c>
      <c r="C9" s="6">
        <f>ROUND(-$F$9*C7,0)</f>
        <v>-14</v>
      </c>
      <c r="D9" s="23">
        <f>ROUND(-$F$9*D7,0)</f>
        <v>-14</v>
      </c>
      <c r="F9" s="24">
        <f>14/235</f>
        <v>5.9574468085106386E-2</v>
      </c>
    </row>
    <row r="10" spans="2:6" x14ac:dyDescent="0.2">
      <c r="B10" s="8" t="s">
        <v>26</v>
      </c>
      <c r="C10" s="6">
        <v>8</v>
      </c>
      <c r="D10" s="23">
        <v>8</v>
      </c>
    </row>
    <row r="11" spans="2:6" ht="15" thickBot="1" x14ac:dyDescent="0.25">
      <c r="B11" s="18" t="s">
        <v>27</v>
      </c>
      <c r="C11" s="25">
        <v>0</v>
      </c>
      <c r="D11" s="2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98DD-2324-724F-BECD-D5CEE85316D2}">
  <sheetPr>
    <tabColor theme="0" tint="-0.499984740745262"/>
  </sheetPr>
  <dimension ref="B2:D12"/>
  <sheetViews>
    <sheetView showGridLines="0" tabSelected="1" zoomScale="257" zoomScaleNormal="190" workbookViewId="0">
      <selection activeCell="B14" sqref="B14"/>
    </sheetView>
  </sheetViews>
  <sheetFormatPr baseColWidth="10" defaultRowHeight="14" x14ac:dyDescent="0.2"/>
  <cols>
    <col min="1" max="1" width="10.83203125" style="1"/>
    <col min="2" max="2" width="23.6640625" style="1" customWidth="1"/>
    <col min="3" max="3" width="13.33203125" style="2" bestFit="1" customWidth="1"/>
    <col min="4" max="16384" width="10.83203125" style="1"/>
  </cols>
  <sheetData>
    <row r="2" spans="2:4" x14ac:dyDescent="0.2">
      <c r="B2" s="1" t="s">
        <v>12</v>
      </c>
    </row>
    <row r="3" spans="2:4" ht="15" thickBot="1" x14ac:dyDescent="0.25"/>
    <row r="4" spans="2:4" x14ac:dyDescent="0.2">
      <c r="B4" s="27"/>
      <c r="C4" s="29" t="s">
        <v>0</v>
      </c>
      <c r="D4" s="30"/>
    </row>
    <row r="5" spans="2:4" x14ac:dyDescent="0.2">
      <c r="B5" s="28"/>
      <c r="C5" s="4" t="s">
        <v>13</v>
      </c>
      <c r="D5" s="5" t="s">
        <v>14</v>
      </c>
    </row>
    <row r="6" spans="2:4" x14ac:dyDescent="0.2">
      <c r="B6" s="15" t="s">
        <v>15</v>
      </c>
      <c r="C6" s="7"/>
      <c r="D6" s="3"/>
    </row>
    <row r="7" spans="2:4" x14ac:dyDescent="0.2">
      <c r="B7" s="8" t="s">
        <v>16</v>
      </c>
      <c r="C7" s="10">
        <v>3</v>
      </c>
      <c r="D7" s="11">
        <v>1</v>
      </c>
    </row>
    <row r="8" spans="2:4" x14ac:dyDescent="0.2">
      <c r="B8" s="8" t="s">
        <v>17</v>
      </c>
      <c r="C8" s="10">
        <v>235</v>
      </c>
      <c r="D8" s="11">
        <v>235</v>
      </c>
    </row>
    <row r="9" spans="2:4" x14ac:dyDescent="0.2">
      <c r="B9" s="8" t="s">
        <v>18</v>
      </c>
      <c r="C9" s="10">
        <v>12</v>
      </c>
      <c r="D9" s="11">
        <v>12</v>
      </c>
    </row>
    <row r="10" spans="2:4" x14ac:dyDescent="0.2">
      <c r="B10" s="8" t="s">
        <v>19</v>
      </c>
      <c r="C10" s="10">
        <v>3</v>
      </c>
      <c r="D10" s="11">
        <v>2</v>
      </c>
    </row>
    <row r="11" spans="2:4" x14ac:dyDescent="0.2">
      <c r="B11" s="8" t="s">
        <v>20</v>
      </c>
      <c r="C11" s="10">
        <v>8</v>
      </c>
      <c r="D11" s="11">
        <v>8</v>
      </c>
    </row>
    <row r="12" spans="2:4" ht="15" thickBot="1" x14ac:dyDescent="0.25">
      <c r="B12" s="12"/>
      <c r="C12" s="13"/>
      <c r="D12" s="14"/>
    </row>
  </sheetData>
  <mergeCells count="2">
    <mergeCell ref="B4:B5"/>
    <mergeCell ref="C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B698F-078F-4B02-ADDE-7F66B0CBCE57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217686c3-c55b-4707-b33a-46d6e4dba578"/>
    <ds:schemaRef ds:uri="319472de-1d3c-4843-a956-f9f5cc4d2e90"/>
  </ds:schemaRefs>
</ds:datastoreItem>
</file>

<file path=customXml/itemProps2.xml><?xml version="1.0" encoding="utf-8"?>
<ds:datastoreItem xmlns:ds="http://schemas.openxmlformats.org/officeDocument/2006/customXml" ds:itemID="{A1DBA432-1F6E-4C56-A3B5-08E011246D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C3093E-4E9D-46BF-8990-17838451C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All. 1</vt:lpstr>
      <vt:lpstr>All. 2</vt:lpstr>
      <vt:lpstr>All.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Marini</dc:creator>
  <cp:lastModifiedBy>Federica Marini</cp:lastModifiedBy>
  <dcterms:created xsi:type="dcterms:W3CDTF">2022-05-11T13:19:07Z</dcterms:created>
  <dcterms:modified xsi:type="dcterms:W3CDTF">2026-04-16T12:28:43Z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