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9AF479E-2575-4AAF-B1FD-C53486797FDF}" xr6:coauthVersionLast="47" xr6:coauthVersionMax="47" xr10:uidLastSave="{00000000-0000-0000-0000-000000000000}"/>
  <bookViews>
    <workbookView xWindow="-108" yWindow="-108" windowWidth="23256" windowHeight="12456" activeTab="2" xr2:uid="{5E0D802F-7984-49CF-A8A0-967EFD21066D}"/>
  </bookViews>
  <sheets>
    <sheet name="Es. Rateo " sheetId="1" r:id="rId1"/>
    <sheet name="Es. Risconto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 s="1"/>
</calcChain>
</file>

<file path=xl/sharedStrings.xml><?xml version="1.0" encoding="utf-8"?>
<sst xmlns="http://schemas.openxmlformats.org/spreadsheetml/2006/main" count="82" uniqueCount="52">
  <si>
    <t xml:space="preserve">Il 15 Settembre 20x0 la Altair SpA sottoscrive con la Securitas srl un contratto semestrale relativo al </t>
  </si>
  <si>
    <t xml:space="preserve">servizio di vigilanza per la propria sede per un importo complessivo di Euro 7.200, </t>
  </si>
  <si>
    <t xml:space="preserve">impegnandosi al pagamento posticipato delle competenze. Si forniscano le rappresentazioni </t>
  </si>
  <si>
    <t xml:space="preserve">Rappresentazione posticipata dell'operazione </t>
  </si>
  <si>
    <t>15/09/20x0</t>
  </si>
  <si>
    <t>31/12/20x0</t>
  </si>
  <si>
    <t>15/03/20x1</t>
  </si>
  <si>
    <t xml:space="preserve">quota mensile servizio di vigilanza </t>
  </si>
  <si>
    <t>quota competenza esercizio 20x0</t>
  </si>
  <si>
    <t>quota competenza esercizio 20x1</t>
  </si>
  <si>
    <t xml:space="preserve">in partita doppia della società che fornisce il servizio (Securitas Srl). </t>
  </si>
  <si>
    <t xml:space="preserve">All'atto della sottoscrizione del contratto non si effettua nessuna registrazione contabile </t>
  </si>
  <si>
    <t xml:space="preserve">ricavo per servizi di vigilanza </t>
  </si>
  <si>
    <t>dare</t>
  </si>
  <si>
    <t>Avere</t>
  </si>
  <si>
    <t xml:space="preserve">rateo attivo </t>
  </si>
  <si>
    <t>A piu</t>
  </si>
  <si>
    <t>R piu</t>
  </si>
  <si>
    <t>Rateo Attivo</t>
  </si>
  <si>
    <t>01.01.20x1</t>
  </si>
  <si>
    <t>a</t>
  </si>
  <si>
    <t>BA</t>
  </si>
  <si>
    <t>Dare</t>
  </si>
  <si>
    <t>15.03.20x1</t>
  </si>
  <si>
    <t>Banca cc</t>
  </si>
  <si>
    <t>Diversi</t>
  </si>
  <si>
    <t>Banca c c</t>
  </si>
  <si>
    <t>Ricavo per servizio di vigilanza</t>
  </si>
  <si>
    <t>In data 1 Settembre 20x0 la Gestione Immobiliari Spa concede in locazione</t>
  </si>
  <si>
    <t>un immobile industriale per 18 mesi. Il corrispettivo e' complessivamente pari ad Euro 36.000, cui la meta' sono versati dal locatario al momento della stipula del contratto.</t>
  </si>
  <si>
    <t xml:space="preserve">Giugno 20x1. Al ricevimento del pagamento del 1 Settembre 20x0 la societa' </t>
  </si>
  <si>
    <t xml:space="preserve">opera una scrittura contabile che rappresenta in contabilita' il componente reddituale. </t>
  </si>
  <si>
    <t xml:space="preserve">Si forniscano le rappresentazioni in partita doppia. </t>
  </si>
  <si>
    <t>01.09.20x0</t>
  </si>
  <si>
    <t xml:space="preserve">mentre la parte rimanente sara' versata in quote mensili di Euro 2000 a partire da </t>
  </si>
  <si>
    <t>banca c.c</t>
  </si>
  <si>
    <t>locazioni attive</t>
  </si>
  <si>
    <t>avere</t>
  </si>
  <si>
    <t xml:space="preserve">inventario intermittente </t>
  </si>
  <si>
    <t>Locazioni Attive</t>
  </si>
  <si>
    <t>31.12.20x0</t>
  </si>
  <si>
    <t xml:space="preserve">quota mensile servizio di locazione </t>
  </si>
  <si>
    <t xml:space="preserve">18000 DIVISO 9 </t>
  </si>
  <si>
    <t xml:space="preserve">2000X4 </t>
  </si>
  <si>
    <t>2000X5</t>
  </si>
  <si>
    <t>01.06.20x1</t>
  </si>
  <si>
    <t xml:space="preserve">locazioni attive </t>
  </si>
  <si>
    <t>R meno</t>
  </si>
  <si>
    <t>Risconto Passivo</t>
  </si>
  <si>
    <t>P piu</t>
  </si>
  <si>
    <t>CE</t>
  </si>
  <si>
    <t>31.05.20x1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</si>
</sst>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7327</xdr:colOff>
      <xdr:row>6</xdr:row>
      <xdr:rowOff>10992</xdr:rowOff>
    </xdr:from>
    <xdr:to>
      <xdr:col>2</xdr:col>
      <xdr:colOff>7327</xdr:colOff>
      <xdr:row>6</xdr:row>
      <xdr:rowOff>175847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5D8DD00-457A-4092-90C2-AB0749F094DD}"/>
            </a:ext>
          </a:extLst>
        </xdr:cNvPr>
        <xdr:cNvCxnSpPr/>
      </xdr:nvCxnSpPr>
      <xdr:spPr>
        <a:xfrm>
          <a:off x="1223596" y="1110030"/>
          <a:ext cx="0" cy="1648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3664</xdr:rowOff>
    </xdr:from>
    <xdr:to>
      <xdr:col>4</xdr:col>
      <xdr:colOff>7327</xdr:colOff>
      <xdr:row>7</xdr:row>
      <xdr:rowOff>7326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A7ECED4-B1D5-4185-B213-82D214FB7080}"/>
            </a:ext>
          </a:extLst>
        </xdr:cNvPr>
        <xdr:cNvCxnSpPr/>
      </xdr:nvCxnSpPr>
      <xdr:spPr>
        <a:xfrm>
          <a:off x="3425337" y="1102702"/>
          <a:ext cx="10990" cy="1868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366346</xdr:colOff>
      <xdr:row>5</xdr:row>
      <xdr:rowOff>183173</xdr:rowOff>
    </xdr:from>
    <xdr:to>
      <xdr:col>7</xdr:col>
      <xdr:colOff>10990</xdr:colOff>
      <xdr:row>7</xdr:row>
      <xdr:rowOff>3662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A932FD5-347C-4222-AE85-9B1C35B78AC1}"/>
            </a:ext>
          </a:extLst>
        </xdr:cNvPr>
        <xdr:cNvCxnSpPr/>
      </xdr:nvCxnSpPr>
      <xdr:spPr>
        <a:xfrm>
          <a:off x="5011615" y="1099038"/>
          <a:ext cx="10990" cy="18683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457932</xdr:colOff>
      <xdr:row>18</xdr:row>
      <xdr:rowOff>106241</xdr:rowOff>
    </xdr:from>
    <xdr:to>
      <xdr:col>8</xdr:col>
      <xdr:colOff>120894</xdr:colOff>
      <xdr:row>19</xdr:row>
      <xdr:rowOff>25645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782810B-FF7E-4655-BAB6-D3746185F6E4}"/>
            </a:ext>
          </a:extLst>
        </xdr:cNvPr>
        <xdr:cNvCxnSpPr/>
      </xdr:nvCxnSpPr>
      <xdr:spPr>
        <a:xfrm flipV="1">
          <a:off x="5352317" y="3403356"/>
          <a:ext cx="271096" cy="1025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509221</xdr:colOff>
      <xdr:row>18</xdr:row>
      <xdr:rowOff>172183</xdr:rowOff>
    </xdr:from>
    <xdr:to>
      <xdr:col>8</xdr:col>
      <xdr:colOff>219808</xdr:colOff>
      <xdr:row>19</xdr:row>
      <xdr:rowOff>102577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66F4FB8-A8A1-4B97-AAE7-3FF9C8096180}"/>
            </a:ext>
          </a:extLst>
        </xdr:cNvPr>
        <xdr:cNvCxnSpPr/>
      </xdr:nvCxnSpPr>
      <xdr:spPr>
        <a:xfrm flipV="1">
          <a:off x="5403606" y="3469298"/>
          <a:ext cx="318721" cy="1135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74482</xdr:colOff>
      <xdr:row>17</xdr:row>
      <xdr:rowOff>180474</xdr:rowOff>
    </xdr:from>
    <xdr:to>
      <xdr:col>8</xdr:col>
      <xdr:colOff>300790</xdr:colOff>
      <xdr:row>18</xdr:row>
      <xdr:rowOff>146098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10EA96C-1080-465C-AEE9-CB7321D86328}"/>
            </a:ext>
          </a:extLst>
        </xdr:cNvPr>
        <xdr:cNvCxnSpPr/>
      </xdr:nvCxnSpPr>
      <xdr:spPr>
        <a:xfrm>
          <a:off x="4955865" y="3297226"/>
          <a:ext cx="226308" cy="1489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455481</xdr:colOff>
      <xdr:row>22</xdr:row>
      <xdr:rowOff>80210</xdr:rowOff>
    </xdr:from>
    <xdr:to>
      <xdr:col>8</xdr:col>
      <xdr:colOff>157557</xdr:colOff>
      <xdr:row>23</xdr:row>
      <xdr:rowOff>60158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85DC23F-92A4-48FF-B8ED-89B56556E8D1}"/>
            </a:ext>
          </a:extLst>
        </xdr:cNvPr>
        <xdr:cNvCxnSpPr/>
      </xdr:nvCxnSpPr>
      <xdr:spPr>
        <a:xfrm flipV="1">
          <a:off x="4726692" y="4113654"/>
          <a:ext cx="312248" cy="1632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8F19-C5BA-432F-B693-6630C039E907}">
  <dimension ref="A1:L26"/>
  <sheetViews>
    <sheetView topLeftCell="A14" zoomScale="208" zoomScaleNormal="208" workbookViewId="0">
      <selection activeCell="B25" sqref="B25"/>
    </sheetView>
  </sheetViews>
  <sheetFormatPr defaultRowHeight="14.4" x14ac:dyDescent="0.3"/>
  <cols>
    <col min="3" max="3" width="5.6640625" customWidth="1"/>
    <col min="4" max="4" width="24.88671875" bestFit="1" customWidth="1"/>
    <col min="7" max="7" width="5.3320312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3" spans="1:9" x14ac:dyDescent="0.3">
      <c r="A3" t="s">
        <v>2</v>
      </c>
    </row>
    <row r="4" spans="1:9" x14ac:dyDescent="0.3">
      <c r="A4" t="s">
        <v>10</v>
      </c>
    </row>
    <row r="5" spans="1:9" x14ac:dyDescent="0.3">
      <c r="A5" t="s">
        <v>3</v>
      </c>
    </row>
    <row r="6" spans="1:9" x14ac:dyDescent="0.3">
      <c r="C6" s="1"/>
      <c r="D6" s="1"/>
      <c r="E6" s="2"/>
      <c r="F6" s="2"/>
      <c r="G6" s="2"/>
    </row>
    <row r="7" spans="1:9" x14ac:dyDescent="0.3">
      <c r="F7">
        <v>3000</v>
      </c>
    </row>
    <row r="8" spans="1:9" x14ac:dyDescent="0.3">
      <c r="B8" t="s">
        <v>4</v>
      </c>
      <c r="E8" t="s">
        <v>5</v>
      </c>
      <c r="H8" t="s">
        <v>6</v>
      </c>
    </row>
    <row r="9" spans="1:9" x14ac:dyDescent="0.3">
      <c r="D9" s="3"/>
    </row>
    <row r="10" spans="1:9" x14ac:dyDescent="0.3">
      <c r="A10">
        <f>7200/6</f>
        <v>1200</v>
      </c>
      <c r="B10" t="s">
        <v>7</v>
      </c>
    </row>
    <row r="11" spans="1:9" x14ac:dyDescent="0.3">
      <c r="A11">
        <f>1200*3.5</f>
        <v>4200</v>
      </c>
      <c r="B11" t="s">
        <v>8</v>
      </c>
    </row>
    <row r="12" spans="1:9" x14ac:dyDescent="0.3">
      <c r="A12">
        <f>7200-A11</f>
        <v>3000</v>
      </c>
      <c r="B12" t="s">
        <v>9</v>
      </c>
    </row>
    <row r="14" spans="1:9" x14ac:dyDescent="0.3">
      <c r="A14" t="s">
        <v>11</v>
      </c>
    </row>
    <row r="16" spans="1:9" x14ac:dyDescent="0.3">
      <c r="C16" t="s">
        <v>5</v>
      </c>
      <c r="E16" t="s">
        <v>13</v>
      </c>
      <c r="F16" t="s">
        <v>14</v>
      </c>
      <c r="H16" s="4" t="s">
        <v>18</v>
      </c>
      <c r="I16" s="4"/>
    </row>
    <row r="17" spans="1:12" x14ac:dyDescent="0.3">
      <c r="A17" t="s">
        <v>15</v>
      </c>
      <c r="C17" t="s">
        <v>20</v>
      </c>
      <c r="D17" t="s">
        <v>12</v>
      </c>
      <c r="E17">
        <v>4200</v>
      </c>
      <c r="F17">
        <v>4200</v>
      </c>
      <c r="H17">
        <v>4200</v>
      </c>
      <c r="I17" s="7">
        <v>4200</v>
      </c>
    </row>
    <row r="18" spans="1:12" x14ac:dyDescent="0.3">
      <c r="A18" t="s">
        <v>16</v>
      </c>
      <c r="D18" t="s">
        <v>17</v>
      </c>
      <c r="I18" s="6"/>
    </row>
    <row r="19" spans="1:12" x14ac:dyDescent="0.3">
      <c r="C19" t="s">
        <v>19</v>
      </c>
      <c r="E19" t="s">
        <v>22</v>
      </c>
      <c r="F19" t="s">
        <v>14</v>
      </c>
      <c r="I19" s="6"/>
    </row>
    <row r="20" spans="1:12" x14ac:dyDescent="0.3">
      <c r="A20" t="s">
        <v>18</v>
      </c>
      <c r="C20" t="s">
        <v>20</v>
      </c>
      <c r="D20" t="s">
        <v>21</v>
      </c>
      <c r="E20">
        <v>4200</v>
      </c>
      <c r="F20">
        <v>4200</v>
      </c>
      <c r="I20" s="6"/>
    </row>
    <row r="22" spans="1:12" x14ac:dyDescent="0.3">
      <c r="C22" t="s">
        <v>23</v>
      </c>
      <c r="E22" t="s">
        <v>22</v>
      </c>
      <c r="F22" t="s">
        <v>14</v>
      </c>
      <c r="H22" s="4" t="s">
        <v>26</v>
      </c>
      <c r="I22" s="4"/>
      <c r="K22" s="4" t="s">
        <v>27</v>
      </c>
      <c r="L22" s="4"/>
    </row>
    <row r="23" spans="1:12" x14ac:dyDescent="0.3">
      <c r="A23" t="s">
        <v>24</v>
      </c>
      <c r="C23" t="s">
        <v>20</v>
      </c>
      <c r="D23" t="s">
        <v>25</v>
      </c>
      <c r="E23">
        <v>7200</v>
      </c>
      <c r="H23">
        <v>7200</v>
      </c>
      <c r="I23" s="7"/>
      <c r="L23" s="5">
        <v>3000</v>
      </c>
    </row>
    <row r="24" spans="1:12" x14ac:dyDescent="0.3">
      <c r="D24" t="s">
        <v>18</v>
      </c>
      <c r="F24">
        <v>4200</v>
      </c>
      <c r="I24" s="6"/>
      <c r="L24" s="6"/>
    </row>
    <row r="25" spans="1:12" x14ac:dyDescent="0.3">
      <c r="D25" t="s">
        <v>27</v>
      </c>
      <c r="F25">
        <v>3000</v>
      </c>
      <c r="I25" s="6"/>
      <c r="L25" s="6"/>
    </row>
    <row r="26" spans="1:12" x14ac:dyDescent="0.3">
      <c r="I26" s="6"/>
      <c r="L26" s="8"/>
    </row>
  </sheetData>
  <mergeCells count="3">
    <mergeCell ref="H16:I16"/>
    <mergeCell ref="H22:I22"/>
    <mergeCell ref="K22:L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9A0CF-6E28-4EC6-9437-EAA9F3C73BD5}">
  <dimension ref="A1:R24"/>
  <sheetViews>
    <sheetView topLeftCell="G15" zoomScale="266" zoomScaleNormal="266" workbookViewId="0">
      <selection activeCell="L22" sqref="L22"/>
    </sheetView>
  </sheetViews>
  <sheetFormatPr defaultRowHeight="14.4" x14ac:dyDescent="0.3"/>
  <sheetData>
    <row r="1" spans="1:18" x14ac:dyDescent="0.3">
      <c r="A1" t="s">
        <v>28</v>
      </c>
    </row>
    <row r="2" spans="1:18" x14ac:dyDescent="0.3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3">
      <c r="A3" s="10" t="s">
        <v>34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x14ac:dyDescent="0.3">
      <c r="A4" s="10" t="s">
        <v>30</v>
      </c>
    </row>
    <row r="5" spans="1:18" x14ac:dyDescent="0.3">
      <c r="A5" s="10" t="s">
        <v>31</v>
      </c>
    </row>
    <row r="6" spans="1:18" x14ac:dyDescent="0.3">
      <c r="A6" s="10" t="s">
        <v>32</v>
      </c>
    </row>
    <row r="7" spans="1:18" x14ac:dyDescent="0.3">
      <c r="A7" s="10" t="s">
        <v>38</v>
      </c>
    </row>
    <row r="8" spans="1:18" x14ac:dyDescent="0.3">
      <c r="A8">
        <v>18000</v>
      </c>
      <c r="C8" t="s">
        <v>33</v>
      </c>
      <c r="E8" t="s">
        <v>13</v>
      </c>
      <c r="F8" t="s">
        <v>37</v>
      </c>
      <c r="H8" s="4" t="s">
        <v>39</v>
      </c>
      <c r="I8" s="4"/>
    </row>
    <row r="9" spans="1:18" x14ac:dyDescent="0.3">
      <c r="A9" t="s">
        <v>35</v>
      </c>
      <c r="C9" t="s">
        <v>20</v>
      </c>
      <c r="D9" t="s">
        <v>36</v>
      </c>
      <c r="E9">
        <v>18000</v>
      </c>
      <c r="F9">
        <v>18000</v>
      </c>
      <c r="I9" s="5">
        <v>18000</v>
      </c>
    </row>
    <row r="10" spans="1:18" x14ac:dyDescent="0.3">
      <c r="I10" s="6"/>
    </row>
    <row r="11" spans="1:18" x14ac:dyDescent="0.3">
      <c r="F11" s="9" t="s">
        <v>43</v>
      </c>
      <c r="G11" s="9"/>
      <c r="H11" s="9"/>
      <c r="I11" s="9"/>
      <c r="J11" s="9" t="s">
        <v>44</v>
      </c>
      <c r="K11" s="9"/>
      <c r="L11" s="9"/>
      <c r="M11" s="9"/>
      <c r="N11" s="9"/>
    </row>
    <row r="12" spans="1:18" x14ac:dyDescent="0.3">
      <c r="F12" s="1"/>
      <c r="G12" s="1"/>
      <c r="H12" s="1"/>
      <c r="I12" s="1"/>
      <c r="J12" s="2"/>
      <c r="K12" s="2"/>
      <c r="L12" s="2"/>
      <c r="M12" s="2"/>
      <c r="N12" s="2"/>
    </row>
    <row r="13" spans="1:18" x14ac:dyDescent="0.3">
      <c r="E13" t="s">
        <v>33</v>
      </c>
      <c r="J13" t="s">
        <v>40</v>
      </c>
      <c r="O13" t="s">
        <v>45</v>
      </c>
    </row>
    <row r="14" spans="1:18" x14ac:dyDescent="0.3">
      <c r="A14" t="s">
        <v>41</v>
      </c>
      <c r="E14" t="s">
        <v>42</v>
      </c>
      <c r="G14">
        <v>2000</v>
      </c>
    </row>
    <row r="15" spans="1:18" x14ac:dyDescent="0.3">
      <c r="C15" t="s">
        <v>40</v>
      </c>
      <c r="E15" t="s">
        <v>22</v>
      </c>
      <c r="F15" t="s">
        <v>14</v>
      </c>
    </row>
    <row r="16" spans="1:18" x14ac:dyDescent="0.3">
      <c r="A16" t="s">
        <v>46</v>
      </c>
      <c r="C16" t="s">
        <v>20</v>
      </c>
      <c r="D16" t="s">
        <v>48</v>
      </c>
      <c r="E16">
        <v>10000</v>
      </c>
      <c r="F16">
        <v>10000</v>
      </c>
      <c r="H16" s="4" t="s">
        <v>39</v>
      </c>
      <c r="I16" s="4"/>
    </row>
    <row r="17" spans="1:12" x14ac:dyDescent="0.3">
      <c r="A17" t="s">
        <v>47</v>
      </c>
      <c r="D17" t="s">
        <v>49</v>
      </c>
      <c r="H17">
        <v>10000</v>
      </c>
      <c r="I17" s="5">
        <v>18000</v>
      </c>
    </row>
    <row r="18" spans="1:12" x14ac:dyDescent="0.3">
      <c r="H18">
        <v>8000</v>
      </c>
      <c r="I18" s="6"/>
    </row>
    <row r="19" spans="1:12" x14ac:dyDescent="0.3">
      <c r="C19" t="s">
        <v>19</v>
      </c>
      <c r="E19" t="s">
        <v>22</v>
      </c>
      <c r="F19" t="s">
        <v>14</v>
      </c>
      <c r="J19" t="s">
        <v>50</v>
      </c>
    </row>
    <row r="20" spans="1:12" x14ac:dyDescent="0.3">
      <c r="A20" t="s">
        <v>21</v>
      </c>
      <c r="C20" t="s">
        <v>20</v>
      </c>
      <c r="D20" t="s">
        <v>48</v>
      </c>
      <c r="E20">
        <v>10000</v>
      </c>
      <c r="F20">
        <v>10000</v>
      </c>
    </row>
    <row r="21" spans="1:12" x14ac:dyDescent="0.3">
      <c r="H21" s="4" t="s">
        <v>48</v>
      </c>
      <c r="I21" s="4"/>
      <c r="K21" s="4" t="s">
        <v>39</v>
      </c>
      <c r="L21" s="4"/>
    </row>
    <row r="22" spans="1:12" x14ac:dyDescent="0.3">
      <c r="C22" t="s">
        <v>51</v>
      </c>
      <c r="E22" t="s">
        <v>22</v>
      </c>
      <c r="F22" t="s">
        <v>14</v>
      </c>
      <c r="H22" s="11">
        <v>10000</v>
      </c>
      <c r="I22" s="5">
        <v>10000</v>
      </c>
      <c r="L22" s="7">
        <v>10000</v>
      </c>
    </row>
    <row r="23" spans="1:12" x14ac:dyDescent="0.3">
      <c r="A23" t="s">
        <v>48</v>
      </c>
      <c r="C23" t="s">
        <v>20</v>
      </c>
      <c r="D23" t="s">
        <v>39</v>
      </c>
      <c r="E23">
        <v>10000</v>
      </c>
      <c r="F23">
        <v>10000</v>
      </c>
      <c r="I23" s="6"/>
      <c r="L23" s="6"/>
    </row>
    <row r="24" spans="1:12" x14ac:dyDescent="0.3">
      <c r="I24" s="6"/>
      <c r="L24" s="6"/>
    </row>
  </sheetData>
  <mergeCells count="6">
    <mergeCell ref="H8:I8"/>
    <mergeCell ref="F11:I11"/>
    <mergeCell ref="J11:N11"/>
    <mergeCell ref="H16:I16"/>
    <mergeCell ref="H21:I21"/>
    <mergeCell ref="K21:L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9766A-ECA7-4B93-B176-6FDDE95BA476}">
  <dimension ref="A1"/>
  <sheetViews>
    <sheetView tabSelected="1" workbookViewId="0">
      <selection activeCell="A7" sqref="A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Es. Rateo </vt:lpstr>
      <vt:lpstr>Es. Risconto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PAOLA</dc:creator>
  <cp:lastModifiedBy>ROSSI PAOLA</cp:lastModifiedBy>
  <dcterms:created xsi:type="dcterms:W3CDTF">2026-04-30T10:23:48Z</dcterms:created>
  <dcterms:modified xsi:type="dcterms:W3CDTF">2026-04-30T11:49:28Z</dcterms:modified>
</cp:coreProperties>
</file>