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730197A-5D22-4131-9C69-57CE9F18B0C2}" xr6:coauthVersionLast="47" xr6:coauthVersionMax="47" xr10:uidLastSave="{00000000-0000-0000-0000-000000000000}"/>
  <bookViews>
    <workbookView xWindow="-110" yWindow="-110" windowWidth="19420" windowHeight="10300" activeTab="1" xr2:uid="{30EB3295-6DA6-4E96-AEED-B3D4F4EA1AC5}"/>
  </bookViews>
  <sheets>
    <sheet name="Servizi Professionali" sheetId="1" r:id="rId1"/>
    <sheet name="Costo del Lavoro Part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C20" i="1"/>
  <c r="C16" i="1"/>
  <c r="C17" i="1" s="1"/>
  <c r="C18" i="1" l="1"/>
  <c r="C19" i="1" s="1"/>
  <c r="C21" i="1" s="1"/>
</calcChain>
</file>

<file path=xl/sharedStrings.xml><?xml version="1.0" encoding="utf-8"?>
<sst xmlns="http://schemas.openxmlformats.org/spreadsheetml/2006/main" count="83" uniqueCount="68">
  <si>
    <t xml:space="preserve">servizi forniti dai professionisti </t>
  </si>
  <si>
    <t xml:space="preserve">particolarità connesse ad alcuni adempimenti fiscali e previdenziali posti a carico delle parti </t>
  </si>
  <si>
    <t xml:space="preserve">aspetti che caratterizzano gli acquisti da servizi professionali sono </t>
  </si>
  <si>
    <t>- rivalsa cassa di previdenza ed assistenza</t>
  </si>
  <si>
    <t xml:space="preserve">- meccanismo del sostituto d'imposta. </t>
  </si>
  <si>
    <t xml:space="preserve">i professionisti devono iscriversi a delle casse autonome di previdenza ed assistenza, per accedere a tutele di ordine previdenziale ed assistenziale. Obbligo di versamento della contribuzione periodica. </t>
  </si>
  <si>
    <t xml:space="preserve">La contribuzione dovuta dai professionisti è disciplinata da una complessa normativa. </t>
  </si>
  <si>
    <t xml:space="preserve">La legge prevede che i professionisti richiedano ai propri clienti il pagamento di un contributo previdenziale che a aloro volta dovranno versare alla cassa di previdenza. Tale contributo è del 4% del compenso previsto per la prestazione. E' addebitato dal professionista </t>
  </si>
  <si>
    <t xml:space="preserve">in parcella al cliente ed è imponibile ai fini IVA. </t>
  </si>
  <si>
    <t xml:space="preserve">Nel caso di acquisizione di servizi professionali le norme fiscali prevedono meccanismo del sostituto d'imposta. </t>
  </si>
  <si>
    <t xml:space="preserve">La percentuale della ritenuta d'acconto è del 20% dell'importo degli onorari. </t>
  </si>
  <si>
    <t xml:space="preserve">Il 24 Aprile 20x0 si riceve la parcella del dottore commercialista per i servizi resi nel primo trimestre dell'anno. Gli onorari </t>
  </si>
  <si>
    <t xml:space="preserve">dovuti ammontano ad Euro 1.000. </t>
  </si>
  <si>
    <t xml:space="preserve">Tenendo conto degli obblighi di legge il commercialista effettua la seguente liquidazione degli importi </t>
  </si>
  <si>
    <t xml:space="preserve">Onorari per i servizi professionali del 1° trimestre dell'anno </t>
  </si>
  <si>
    <t>B)</t>
  </si>
  <si>
    <t>A)</t>
  </si>
  <si>
    <t>C)</t>
  </si>
  <si>
    <t xml:space="preserve">Totale Imponibile </t>
  </si>
  <si>
    <t>Rivalsa cpa 4%</t>
  </si>
  <si>
    <t>D)</t>
  </si>
  <si>
    <t>IVA 22%</t>
  </si>
  <si>
    <t>E)</t>
  </si>
  <si>
    <t>Totale C+D</t>
  </si>
  <si>
    <t xml:space="preserve">F) </t>
  </si>
  <si>
    <t>Ritenuta d'acconto (20%)</t>
  </si>
  <si>
    <t>G)</t>
  </si>
  <si>
    <t>Totale da pagare (E-F)</t>
  </si>
  <si>
    <t xml:space="preserve">1° Fase liquidazione della parcella </t>
  </si>
  <si>
    <t xml:space="preserve">Consulenze Fiscali </t>
  </si>
  <si>
    <t xml:space="preserve">IVA c/credito </t>
  </si>
  <si>
    <t xml:space="preserve">Debiti v/fornitori di servizi </t>
  </si>
  <si>
    <t xml:space="preserve">Diversi </t>
  </si>
  <si>
    <t>a</t>
  </si>
  <si>
    <t>Dare</t>
  </si>
  <si>
    <t>Avere</t>
  </si>
  <si>
    <t xml:space="preserve">2° Fase pagamento della parcella </t>
  </si>
  <si>
    <t xml:space="preserve">Banca c/c </t>
  </si>
  <si>
    <t>Banca c/c</t>
  </si>
  <si>
    <t xml:space="preserve">Erario c/ritenute da versare </t>
  </si>
  <si>
    <t xml:space="preserve">3° Fase pagamento della ritenuta </t>
  </si>
  <si>
    <t xml:space="preserve">entro il 16 mese successivo a quello in cui è stata operata la ritenuta l'impresa presenta il modello F24 per il versamento della ritenuta </t>
  </si>
  <si>
    <t xml:space="preserve">d'acconto chiedendo alla banca l'addebito dell'importo </t>
  </si>
  <si>
    <t>Erario c/ritenute da versare</t>
  </si>
  <si>
    <t>10 del mese successivo</t>
  </si>
  <si>
    <t xml:space="preserve">Costo del lavoro non comprende solo la retribuzione corrisposta al lavoratore ma anche tutti gli oneri accessori sostenuti </t>
  </si>
  <si>
    <t xml:space="preserve">dall'impresa </t>
  </si>
  <si>
    <t>Contabilità del personale prevede una corretta rilevazione delle retribuzioni, dei contributi previdenziali, delle imposte e</t>
  </si>
  <si>
    <t xml:space="preserve">degli accontamenti al Fondo TFR. </t>
  </si>
  <si>
    <t xml:space="preserve">Il costo del lavoro comprende </t>
  </si>
  <si>
    <t>salari e stipendi</t>
  </si>
  <si>
    <t xml:space="preserve">contributi previdenziali </t>
  </si>
  <si>
    <t xml:space="preserve">accontamenti al fondo TFR </t>
  </si>
  <si>
    <t xml:space="preserve">ulteriori componenti accessori </t>
  </si>
  <si>
    <t xml:space="preserve">componente fiscale </t>
  </si>
  <si>
    <t xml:space="preserve">L'impresa svolge il ruolo di sostituto d'imposta trattenendo direttamente dalla retribuzione lorda del dipendente </t>
  </si>
  <si>
    <t xml:space="preserve">le imposte dovute all'erario e provvede successivamente al suo versamento. </t>
  </si>
  <si>
    <t xml:space="preserve">Il lavoratore riceve una retribuzione netta decurtata delle trattenute fiscali. </t>
  </si>
  <si>
    <t xml:space="preserve">Trattenute fiscali si baseranno sulla struttura IRPEF. </t>
  </si>
  <si>
    <t xml:space="preserve">Trattenuta fiscale (3 scaglioni a seconda del reddito imponibile) viene determinata su una base imponibile dopo aver </t>
  </si>
  <si>
    <t xml:space="preserve">sottratto dalla retribuzione lorda i contributi previdenziali. </t>
  </si>
  <si>
    <t>Contributi previdenziali (prestazioni pensionistiche, indennità di malattia, coperture contro gli infortuni, e trattamenti di diso</t>
  </si>
  <si>
    <t>disoccupazione. I contributi previdenziali vengono pagati congiuntamente dal datore di lavoro e dal dipendente.</t>
  </si>
  <si>
    <t xml:space="preserve">Complessivamente carico contributivo può incidere per 1/3 sul costo totale del lavoro. In media il 24% è a carico dell'impresa e </t>
  </si>
  <si>
    <t>ed il 9% è a carico del dipendente.</t>
  </si>
  <si>
    <t xml:space="preserve">Fondo TFR </t>
  </si>
  <si>
    <t xml:space="preserve">Forma di retribuzione differita che il lavoratore percepisce alla cessazione del suo rapporto di lavoro, ma matura annualmente </t>
  </si>
  <si>
    <t xml:space="preserve">Quota TFR che matura ogni anno è calcolata dividendo la retribuzione annua per 13,5.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</si>
</sst>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/>
    <xf numFmtId="0" fontId="0" fillId="2" borderId="0" xfId="0" quotePrefix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4" borderId="0" xfId="0" applyFill="1"/>
    <xf numFmtId="0" fontId="0" fillId="4" borderId="2" xfId="0" applyFill="1" applyBorder="1"/>
    <xf numFmtId="0" fontId="0" fillId="5" borderId="0" xfId="0" applyFill="1"/>
    <xf numFmtId="0" fontId="0" fillId="5" borderId="2" xfId="0" applyFill="1" applyBorder="1"/>
    <xf numFmtId="0" fontId="0" fillId="6" borderId="0" xfId="0" applyFill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103-1D61-42EB-A7F8-28CAA76AF659}">
  <dimension ref="A1:Q42"/>
  <sheetViews>
    <sheetView topLeftCell="A21" zoomScale="179" zoomScaleNormal="179" workbookViewId="0">
      <selection activeCell="A23" sqref="A23:C23"/>
    </sheetView>
  </sheetViews>
  <sheetFormatPr defaultRowHeight="14.5" x14ac:dyDescent="0.35"/>
  <cols>
    <col min="1" max="1" width="13" customWidth="1"/>
    <col min="2" max="2" width="13.54296875" customWidth="1"/>
    <col min="3" max="3" width="23.1796875" bestFit="1" customWidth="1"/>
    <col min="13" max="13" width="17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4" spans="1:17" x14ac:dyDescent="0.35">
      <c r="A4" t="s">
        <v>2</v>
      </c>
    </row>
    <row r="5" spans="1:17" x14ac:dyDescent="0.35">
      <c r="A5" s="2" t="s">
        <v>3</v>
      </c>
      <c r="B5" s="3"/>
      <c r="C5" s="3"/>
      <c r="D5" s="3"/>
      <c r="E5" s="3"/>
      <c r="F5" s="3"/>
      <c r="G5" t="s">
        <v>5</v>
      </c>
    </row>
    <row r="6" spans="1:17" x14ac:dyDescent="0.35">
      <c r="A6" s="1" t="s">
        <v>4</v>
      </c>
    </row>
    <row r="7" spans="1:17" x14ac:dyDescent="0.35">
      <c r="A7" t="s">
        <v>6</v>
      </c>
    </row>
    <row r="8" spans="1:17" x14ac:dyDescent="0.35">
      <c r="A8" t="s">
        <v>7</v>
      </c>
    </row>
    <row r="9" spans="1:17" x14ac:dyDescent="0.35">
      <c r="A9" t="s">
        <v>9</v>
      </c>
      <c r="Q9" t="s">
        <v>8</v>
      </c>
    </row>
    <row r="10" spans="1:17" x14ac:dyDescent="0.35">
      <c r="A10" t="s">
        <v>10</v>
      </c>
    </row>
    <row r="11" spans="1:17" x14ac:dyDescent="0.35">
      <c r="A11" t="s">
        <v>11</v>
      </c>
    </row>
    <row r="12" spans="1:17" x14ac:dyDescent="0.35">
      <c r="A12" t="s">
        <v>12</v>
      </c>
    </row>
    <row r="13" spans="1:17" x14ac:dyDescent="0.35">
      <c r="A13" t="s">
        <v>13</v>
      </c>
    </row>
    <row r="15" spans="1:17" x14ac:dyDescent="0.35">
      <c r="A15" s="3" t="s">
        <v>16</v>
      </c>
      <c r="B15" s="3" t="s">
        <v>14</v>
      </c>
      <c r="C15" s="3">
        <v>1000</v>
      </c>
      <c r="D15" s="3"/>
      <c r="E15" s="3"/>
    </row>
    <row r="16" spans="1:17" x14ac:dyDescent="0.35">
      <c r="A16" s="3" t="s">
        <v>15</v>
      </c>
      <c r="B16" s="3" t="s">
        <v>19</v>
      </c>
      <c r="C16" s="3">
        <f>4%*C15</f>
        <v>40</v>
      </c>
      <c r="D16" s="3"/>
      <c r="E16" s="3"/>
    </row>
    <row r="17" spans="1:13" x14ac:dyDescent="0.35">
      <c r="A17" s="3" t="s">
        <v>17</v>
      </c>
      <c r="B17" s="3" t="s">
        <v>18</v>
      </c>
      <c r="C17" s="3">
        <f>C15+C16</f>
        <v>1040</v>
      </c>
      <c r="D17" s="3"/>
      <c r="E17" s="3"/>
    </row>
    <row r="18" spans="1:13" x14ac:dyDescent="0.35">
      <c r="A18" s="3" t="s">
        <v>20</v>
      </c>
      <c r="B18" s="3" t="s">
        <v>21</v>
      </c>
      <c r="C18" s="3">
        <f>22%*C17</f>
        <v>228.8</v>
      </c>
      <c r="D18" s="3"/>
      <c r="E18" s="3"/>
    </row>
    <row r="19" spans="1:13" x14ac:dyDescent="0.35">
      <c r="A19" s="3" t="s">
        <v>22</v>
      </c>
      <c r="B19" s="3" t="s">
        <v>23</v>
      </c>
      <c r="C19" s="3">
        <f>C17+C18</f>
        <v>1268.8</v>
      </c>
      <c r="D19" s="3"/>
      <c r="E19" s="3"/>
    </row>
    <row r="20" spans="1:13" x14ac:dyDescent="0.35">
      <c r="A20" s="3" t="s">
        <v>24</v>
      </c>
      <c r="B20" s="3" t="s">
        <v>25</v>
      </c>
      <c r="C20" s="3">
        <f>20%*C15</f>
        <v>200</v>
      </c>
      <c r="D20" s="3"/>
      <c r="E20" s="3"/>
    </row>
    <row r="21" spans="1:13" x14ac:dyDescent="0.35">
      <c r="A21" s="3" t="s">
        <v>26</v>
      </c>
      <c r="B21" s="3" t="s">
        <v>27</v>
      </c>
      <c r="C21" s="3">
        <f>C19-200</f>
        <v>1068.8</v>
      </c>
      <c r="D21" s="3"/>
      <c r="E21" s="3"/>
    </row>
    <row r="23" spans="1:13" x14ac:dyDescent="0.35">
      <c r="A23" s="7" t="s">
        <v>28</v>
      </c>
      <c r="B23" s="7"/>
      <c r="C23" s="7"/>
    </row>
    <row r="24" spans="1:13" x14ac:dyDescent="0.35">
      <c r="D24" t="s">
        <v>34</v>
      </c>
      <c r="E24" t="s">
        <v>35</v>
      </c>
      <c r="F24" s="4" t="s">
        <v>29</v>
      </c>
      <c r="G24" s="4"/>
      <c r="I24" s="13" t="s">
        <v>30</v>
      </c>
      <c r="J24" s="13"/>
      <c r="L24" s="13" t="s">
        <v>31</v>
      </c>
      <c r="M24" s="13"/>
    </row>
    <row r="25" spans="1:13" x14ac:dyDescent="0.35">
      <c r="A25" s="7" t="s">
        <v>32</v>
      </c>
      <c r="B25" t="s">
        <v>33</v>
      </c>
      <c r="C25" t="s">
        <v>31</v>
      </c>
      <c r="E25">
        <v>1268.8</v>
      </c>
      <c r="F25">
        <v>1040</v>
      </c>
      <c r="G25" s="5"/>
      <c r="I25">
        <v>228.8</v>
      </c>
      <c r="J25" s="5"/>
      <c r="L25" s="8">
        <v>1268.8</v>
      </c>
      <c r="M25" s="6">
        <f>F25+I25</f>
        <v>1268.8</v>
      </c>
    </row>
    <row r="26" spans="1:13" x14ac:dyDescent="0.35">
      <c r="A26" s="7" t="s">
        <v>29</v>
      </c>
      <c r="D26">
        <v>1040</v>
      </c>
      <c r="G26" s="6"/>
      <c r="J26" s="6"/>
      <c r="M26" s="6"/>
    </row>
    <row r="27" spans="1:13" x14ac:dyDescent="0.35">
      <c r="A27" s="7" t="s">
        <v>30</v>
      </c>
      <c r="D27">
        <v>228.8</v>
      </c>
      <c r="G27" s="6"/>
      <c r="J27" s="6"/>
      <c r="M27" s="6"/>
    </row>
    <row r="28" spans="1:13" x14ac:dyDescent="0.35">
      <c r="G28" s="6"/>
      <c r="J28" s="6"/>
      <c r="M28" s="6"/>
    </row>
    <row r="29" spans="1:13" x14ac:dyDescent="0.35">
      <c r="A29" s="7" t="s">
        <v>36</v>
      </c>
      <c r="G29" s="6"/>
      <c r="J29" s="6"/>
      <c r="M29" s="6"/>
    </row>
    <row r="30" spans="1:13" x14ac:dyDescent="0.35">
      <c r="A30" s="7"/>
      <c r="D30" t="s">
        <v>34</v>
      </c>
      <c r="E30" t="s">
        <v>35</v>
      </c>
    </row>
    <row r="31" spans="1:13" x14ac:dyDescent="0.35">
      <c r="A31" s="7" t="s">
        <v>31</v>
      </c>
      <c r="B31" t="s">
        <v>33</v>
      </c>
      <c r="C31" t="s">
        <v>32</v>
      </c>
      <c r="D31">
        <v>1268.8</v>
      </c>
      <c r="F31" s="13" t="s">
        <v>43</v>
      </c>
      <c r="G31" s="13"/>
      <c r="I31" s="13" t="s">
        <v>37</v>
      </c>
      <c r="J31" s="13"/>
    </row>
    <row r="32" spans="1:13" x14ac:dyDescent="0.35">
      <c r="C32" t="s">
        <v>38</v>
      </c>
      <c r="E32">
        <v>1068.8</v>
      </c>
      <c r="G32" s="9">
        <v>200</v>
      </c>
      <c r="J32" s="9">
        <v>1068.8</v>
      </c>
    </row>
    <row r="33" spans="1:10" x14ac:dyDescent="0.35">
      <c r="C33" t="s">
        <v>39</v>
      </c>
      <c r="E33">
        <v>200</v>
      </c>
      <c r="G33" s="6"/>
      <c r="J33" s="6"/>
    </row>
    <row r="34" spans="1:10" x14ac:dyDescent="0.35">
      <c r="G34" s="6"/>
      <c r="J34" s="6"/>
    </row>
    <row r="35" spans="1:10" x14ac:dyDescent="0.35">
      <c r="A35" t="s">
        <v>40</v>
      </c>
      <c r="G35" s="6"/>
      <c r="J35" s="6"/>
    </row>
    <row r="36" spans="1:10" x14ac:dyDescent="0.35">
      <c r="A36" t="s">
        <v>41</v>
      </c>
      <c r="J36" s="6"/>
    </row>
    <row r="37" spans="1:10" x14ac:dyDescent="0.35">
      <c r="A37" t="s">
        <v>42</v>
      </c>
    </row>
    <row r="38" spans="1:10" x14ac:dyDescent="0.35">
      <c r="B38" t="s">
        <v>44</v>
      </c>
      <c r="D38" t="s">
        <v>34</v>
      </c>
      <c r="E38" t="s">
        <v>35</v>
      </c>
      <c r="F38" s="13" t="s">
        <v>43</v>
      </c>
      <c r="G38" s="13"/>
      <c r="I38" s="13" t="s">
        <v>38</v>
      </c>
      <c r="J38" s="13"/>
    </row>
    <row r="39" spans="1:10" x14ac:dyDescent="0.35">
      <c r="A39" t="s">
        <v>43</v>
      </c>
      <c r="B39" t="s">
        <v>33</v>
      </c>
      <c r="C39" t="s">
        <v>38</v>
      </c>
      <c r="D39">
        <v>200</v>
      </c>
      <c r="E39">
        <v>200</v>
      </c>
      <c r="F39" s="10">
        <v>200</v>
      </c>
      <c r="G39" s="9">
        <v>200</v>
      </c>
      <c r="J39" s="11">
        <v>200</v>
      </c>
    </row>
    <row r="40" spans="1:10" x14ac:dyDescent="0.35">
      <c r="G40" s="6"/>
      <c r="J40" s="6"/>
    </row>
    <row r="41" spans="1:10" x14ac:dyDescent="0.35">
      <c r="G41" s="6"/>
      <c r="J41" s="6"/>
    </row>
    <row r="42" spans="1:10" x14ac:dyDescent="0.35">
      <c r="G42" s="6"/>
      <c r="J42" s="6"/>
    </row>
  </sheetData>
  <mergeCells count="6">
    <mergeCell ref="I24:J24"/>
    <mergeCell ref="L24:M24"/>
    <mergeCell ref="F31:G31"/>
    <mergeCell ref="I31:J31"/>
    <mergeCell ref="F38:G38"/>
    <mergeCell ref="I38:J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C7EC-0CB4-4446-9665-FF708A8CA144}">
  <dimension ref="A1:B25"/>
  <sheetViews>
    <sheetView tabSelected="1" zoomScale="198" zoomScaleNormal="198" workbookViewId="0">
      <selection activeCell="D6" sqref="D6"/>
    </sheetView>
  </sheetViews>
  <sheetFormatPr defaultRowHeight="14.5" x14ac:dyDescent="0.35"/>
  <sheetData>
    <row r="1" spans="1:2" x14ac:dyDescent="0.35">
      <c r="A1" t="s">
        <v>45</v>
      </c>
    </row>
    <row r="2" spans="1:2" x14ac:dyDescent="0.35">
      <c r="A2" t="s">
        <v>46</v>
      </c>
    </row>
    <row r="3" spans="1:2" x14ac:dyDescent="0.35">
      <c r="A3" t="s">
        <v>47</v>
      </c>
    </row>
    <row r="4" spans="1:2" x14ac:dyDescent="0.35">
      <c r="A4" t="s">
        <v>48</v>
      </c>
    </row>
    <row r="5" spans="1:2" x14ac:dyDescent="0.35">
      <c r="A5" t="s">
        <v>49</v>
      </c>
    </row>
    <row r="6" spans="1:2" x14ac:dyDescent="0.35">
      <c r="A6" s="10" t="s">
        <v>50</v>
      </c>
      <c r="B6" s="10"/>
    </row>
    <row r="7" spans="1:2" x14ac:dyDescent="0.35">
      <c r="A7" t="s">
        <v>51</v>
      </c>
    </row>
    <row r="8" spans="1:2" x14ac:dyDescent="0.35">
      <c r="A8" t="s">
        <v>52</v>
      </c>
    </row>
    <row r="9" spans="1:2" x14ac:dyDescent="0.35">
      <c r="A9" t="s">
        <v>53</v>
      </c>
    </row>
    <row r="10" spans="1:2" x14ac:dyDescent="0.35">
      <c r="A10" s="12" t="s">
        <v>54</v>
      </c>
      <c r="B10" s="12"/>
    </row>
    <row r="12" spans="1:2" x14ac:dyDescent="0.35">
      <c r="A12" t="s">
        <v>55</v>
      </c>
    </row>
    <row r="13" spans="1:2" x14ac:dyDescent="0.35">
      <c r="A13" t="s">
        <v>56</v>
      </c>
    </row>
    <row r="14" spans="1:2" x14ac:dyDescent="0.35">
      <c r="A14" t="s">
        <v>57</v>
      </c>
    </row>
    <row r="15" spans="1:2" x14ac:dyDescent="0.35">
      <c r="A15" t="s">
        <v>58</v>
      </c>
    </row>
    <row r="16" spans="1:2" x14ac:dyDescent="0.35">
      <c r="A16" t="s">
        <v>59</v>
      </c>
    </row>
    <row r="17" spans="1:1" x14ac:dyDescent="0.35">
      <c r="A17" t="s">
        <v>60</v>
      </c>
    </row>
    <row r="18" spans="1:1" x14ac:dyDescent="0.35">
      <c r="A18" t="s">
        <v>61</v>
      </c>
    </row>
    <row r="19" spans="1:1" x14ac:dyDescent="0.35">
      <c r="A19" t="s">
        <v>62</v>
      </c>
    </row>
    <row r="20" spans="1:1" x14ac:dyDescent="0.35">
      <c r="A20" t="s">
        <v>63</v>
      </c>
    </row>
    <row r="21" spans="1:1" x14ac:dyDescent="0.35">
      <c r="A21" t="s">
        <v>64</v>
      </c>
    </row>
    <row r="23" spans="1:1" x14ac:dyDescent="0.35">
      <c r="A23" t="s">
        <v>65</v>
      </c>
    </row>
    <row r="24" spans="1:1" x14ac:dyDescent="0.35">
      <c r="A24" t="s">
        <v>66</v>
      </c>
    </row>
    <row r="25" spans="1:1" x14ac:dyDescent="0.35">
      <c r="A2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Servizi Professionali</vt:lpstr>
      <vt:lpstr>Costo del Lavoro Parte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2026-05-07T10:20:48Z</dcterms:created>
  <dcterms:modified xsi:type="dcterms:W3CDTF">2026-05-13T08:30:58Z</dcterms:modified>
</cp:coreProperties>
</file>